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036" tabRatio="602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</sheets>
  <definedNames/>
  <calcPr fullCalcOnLoad="1"/>
</workbook>
</file>

<file path=xl/sharedStrings.xml><?xml version="1.0" encoding="utf-8"?>
<sst xmlns="http://schemas.openxmlformats.org/spreadsheetml/2006/main" count="59" uniqueCount="17">
  <si>
    <t>Source - Bron: FEBIAC</t>
  </si>
  <si>
    <t>7.</t>
  </si>
  <si>
    <t>Parc des voitures par année de première immatriculation (au 31/12/2018)</t>
  </si>
  <si>
    <t>Wagenpark per jaar van eerste inschrijving (op 31/12/2018)</t>
  </si>
  <si>
    <t>Parc des voitures par année de première immatriculation (au 31/12/2019)</t>
  </si>
  <si>
    <t>Wagenpark per jaar van eerste inschrijving (op 31/12/2019)</t>
  </si>
  <si>
    <t>Parc des voitures par année de première immatriculation (au 31/12/2020)</t>
  </si>
  <si>
    <t>Wagenpark per jaar van eerste inschrijving (op 31/12/2020)</t>
  </si>
  <si>
    <t>Parc des voitures par année de première immatriculation (au 31/12/2021)</t>
  </si>
  <si>
    <t>Wagenpark per jaar van eerste inschrijving (op 31/12/2021)</t>
  </si>
  <si>
    <t>%</t>
  </si>
  <si>
    <t>Inconnu/
Onbekend</t>
  </si>
  <si>
    <t>Total - 
Totaal</t>
  </si>
  <si>
    <t>#</t>
  </si>
  <si>
    <t>Parc des voitures par année de première immatriculation (au 31/12/2022)</t>
  </si>
  <si>
    <t>Wagenpark per jaar van eerste inschrijving (op 31/12/2022)</t>
  </si>
  <si>
    <t>Inc.- Onb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</si>
</sst>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.0"/>
    <numFmt numFmtId="181" formatCode="0.0%"/>
    <numFmt numFmtId="182" formatCode="0.0"/>
    <numFmt numFmtId="183" formatCode="General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</numFmts>
  <fonts count="54"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3" fontId="1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81" fontId="49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9" fontId="5" fillId="0" borderId="10" xfId="0" applyNumberFormat="1" applyFont="1" applyBorder="1" applyAlignment="1">
      <alignment horizontal="right" vertical="center" wrapText="1"/>
    </xf>
    <xf numFmtId="3" fontId="0" fillId="0" borderId="0" xfId="60" applyNumberFormat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6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81" fontId="51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right" vertical="center"/>
    </xf>
    <xf numFmtId="188" fontId="53" fillId="34" borderId="12" xfId="0" applyNumberFormat="1" applyFont="1" applyFill="1" applyBorder="1" applyAlignment="1">
      <alignment horizontal="right" vertical="center"/>
    </xf>
    <xf numFmtId="188" fontId="53" fillId="34" borderId="12" xfId="0" applyNumberFormat="1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center" vertical="center"/>
    </xf>
    <xf numFmtId="188" fontId="53" fillId="35" borderId="11" xfId="0" applyNumberFormat="1" applyFont="1" applyFill="1" applyBorder="1" applyAlignment="1">
      <alignment horizontal="right" vertical="center"/>
    </xf>
    <xf numFmtId="188" fontId="53" fillId="34" borderId="11" xfId="0" applyNumberFormat="1" applyFont="1" applyFill="1" applyBorder="1" applyAlignment="1">
      <alignment horizontal="right" vertical="center"/>
    </xf>
    <xf numFmtId="188" fontId="53" fillId="34" borderId="11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1" xfId="57"/>
    <cellStyle name="Note" xfId="58"/>
    <cellStyle name="Output" xfId="59"/>
    <cellStyle name="Percent" xfId="60"/>
    <cellStyle name="source" xfId="61"/>
    <cellStyle name="Standard_Data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K48" sqref="K48"/>
    </sheetView>
  </sheetViews>
  <sheetFormatPr defaultColWidth="9.140625" defaultRowHeight="12.75"/>
  <cols>
    <col min="1" max="1" width="2.421875" style="2" bestFit="1" customWidth="1"/>
    <col min="2" max="2" width="6.57421875" style="2" customWidth="1"/>
    <col min="3" max="3" width="7.57421875" style="2" bestFit="1" customWidth="1"/>
    <col min="4" max="4" width="7.421875" style="2" bestFit="1" customWidth="1"/>
    <col min="5" max="5" width="5.57421875" style="2" customWidth="1"/>
    <col min="6" max="6" width="6.57421875" style="2" customWidth="1"/>
    <col min="7" max="7" width="9.140625" style="3" bestFit="1" customWidth="1"/>
    <col min="8" max="8" width="5.8515625" style="2" bestFit="1" customWidth="1"/>
    <col min="9" max="9" width="5.57421875" style="2" customWidth="1"/>
    <col min="10" max="10" width="9.28125" style="2" customWidth="1"/>
    <col min="11" max="11" width="11.28125" style="2" bestFit="1" customWidth="1"/>
    <col min="12" max="12" width="5.8515625" style="2" bestFit="1" customWidth="1"/>
    <col min="13" max="16384" width="9.140625" style="2" customWidth="1"/>
  </cols>
  <sheetData>
    <row r="1" spans="1:2" ht="13.5">
      <c r="A1" s="1" t="s">
        <v>1</v>
      </c>
      <c r="B1" s="1" t="s">
        <v>14</v>
      </c>
    </row>
    <row r="2" spans="1:2" ht="13.5">
      <c r="A2" s="4"/>
      <c r="B2" s="1" t="s">
        <v>15</v>
      </c>
    </row>
    <row r="4" spans="2:12" ht="12.75">
      <c r="B4" s="23"/>
      <c r="C4" s="23" t="s">
        <v>13</v>
      </c>
      <c r="D4" s="23" t="s">
        <v>10</v>
      </c>
      <c r="F4" s="23"/>
      <c r="G4" s="23" t="s">
        <v>13</v>
      </c>
      <c r="H4" s="23" t="s">
        <v>10</v>
      </c>
      <c r="J4" s="23"/>
      <c r="K4" s="23" t="s">
        <v>13</v>
      </c>
      <c r="L4" s="23" t="s">
        <v>10</v>
      </c>
    </row>
    <row r="5" spans="2:12" ht="12.75">
      <c r="B5" s="24">
        <v>2022</v>
      </c>
      <c r="C5" s="5">
        <v>357654</v>
      </c>
      <c r="D5" s="12">
        <f>C5/$K$49</f>
        <v>0.06084674447613351</v>
      </c>
      <c r="E5" s="6"/>
      <c r="F5" s="24">
        <v>1979</v>
      </c>
      <c r="G5" s="7">
        <v>6559</v>
      </c>
      <c r="H5" s="12">
        <f>G5/$K$49</f>
        <v>0.001115865604799498</v>
      </c>
      <c r="I5" s="8"/>
      <c r="J5" s="24">
        <v>1936</v>
      </c>
      <c r="K5" s="7">
        <v>250</v>
      </c>
      <c r="L5" s="12">
        <f>K5/$K$49</f>
        <v>4.2531849550217185E-05</v>
      </c>
    </row>
    <row r="6" spans="2:12" ht="12.75">
      <c r="B6" s="24">
        <v>2021</v>
      </c>
      <c r="C6" s="5">
        <v>377632</v>
      </c>
      <c r="D6" s="12">
        <f>C6/$K$49</f>
        <v>0.06424554963739046</v>
      </c>
      <c r="E6" s="6"/>
      <c r="F6" s="24">
        <v>1978</v>
      </c>
      <c r="G6" s="7">
        <v>6526</v>
      </c>
      <c r="H6" s="12">
        <f>G6/$K$49</f>
        <v>0.0011102514006588694</v>
      </c>
      <c r="I6" s="8"/>
      <c r="J6" s="24">
        <v>1935</v>
      </c>
      <c r="K6" s="7">
        <v>173</v>
      </c>
      <c r="L6" s="12">
        <f>K6/$K$49</f>
        <v>2.943203988875029E-05</v>
      </c>
    </row>
    <row r="7" spans="2:12" ht="12.75">
      <c r="B7" s="24">
        <v>2020</v>
      </c>
      <c r="C7" s="5">
        <v>409813</v>
      </c>
      <c r="D7" s="12">
        <f>C7/$K$49</f>
        <v>0.06972041943889262</v>
      </c>
      <c r="E7" s="6"/>
      <c r="F7" s="24">
        <v>1977</v>
      </c>
      <c r="G7" s="7">
        <v>6155</v>
      </c>
      <c r="H7" s="12">
        <f>G7/$K$49</f>
        <v>0.0010471341359263471</v>
      </c>
      <c r="I7" s="8"/>
      <c r="J7" s="24">
        <v>1934</v>
      </c>
      <c r="K7" s="7">
        <v>229</v>
      </c>
      <c r="L7" s="12">
        <f>K7/$K$49</f>
        <v>3.895917418799894E-05</v>
      </c>
    </row>
    <row r="8" spans="2:12" ht="12.75">
      <c r="B8" s="24">
        <v>2019</v>
      </c>
      <c r="C8" s="5">
        <v>498859</v>
      </c>
      <c r="D8" s="12">
        <f>C8/$K$49</f>
        <v>0.08486958373908718</v>
      </c>
      <c r="E8" s="6"/>
      <c r="F8" s="24">
        <v>1976</v>
      </c>
      <c r="G8" s="7">
        <v>5980</v>
      </c>
      <c r="H8" s="12">
        <f>G8/$K$49</f>
        <v>0.001017361841241195</v>
      </c>
      <c r="I8" s="8"/>
      <c r="J8" s="24">
        <v>1933</v>
      </c>
      <c r="K8" s="7">
        <v>172</v>
      </c>
      <c r="L8" s="12">
        <f>K8/$K$49</f>
        <v>2.9261912490549422E-05</v>
      </c>
    </row>
    <row r="9" spans="2:12" ht="12.75">
      <c r="B9" s="24">
        <v>2018</v>
      </c>
      <c r="C9" s="5">
        <v>469717</v>
      </c>
      <c r="D9" s="12">
        <f>C9/$K$49</f>
        <v>0.07991173110071746</v>
      </c>
      <c r="E9" s="6"/>
      <c r="F9" s="24">
        <v>1975</v>
      </c>
      <c r="G9" s="7">
        <v>5410</v>
      </c>
      <c r="H9" s="12">
        <f>G9/$K$49</f>
        <v>0.0009203892242666999</v>
      </c>
      <c r="I9" s="8"/>
      <c r="J9" s="24">
        <v>1932</v>
      </c>
      <c r="K9" s="7">
        <v>178</v>
      </c>
      <c r="L9" s="12">
        <f>K9/$K$49</f>
        <v>3.0282676879754635E-05</v>
      </c>
    </row>
    <row r="10" spans="2:12" ht="12.75">
      <c r="B10" s="24">
        <v>2017</v>
      </c>
      <c r="C10" s="5">
        <v>419011</v>
      </c>
      <c r="D10" s="12">
        <f>C10/$K$49</f>
        <v>0.07128525124754422</v>
      </c>
      <c r="E10" s="6"/>
      <c r="F10" s="24">
        <v>1974</v>
      </c>
      <c r="G10" s="7">
        <v>6228</v>
      </c>
      <c r="H10" s="12">
        <f>G10/$K$49</f>
        <v>0.0010595534359950105</v>
      </c>
      <c r="I10" s="8"/>
      <c r="J10" s="24">
        <v>1931</v>
      </c>
      <c r="K10" s="7">
        <v>176</v>
      </c>
      <c r="L10" s="12">
        <f>K10/$K$49</f>
        <v>2.9942422083352897E-05</v>
      </c>
    </row>
    <row r="11" spans="2:12" ht="12.75">
      <c r="B11" s="24">
        <v>2016</v>
      </c>
      <c r="C11" s="5">
        <v>382407</v>
      </c>
      <c r="D11" s="12">
        <f>C11/$K$49</f>
        <v>0.06505790796379961</v>
      </c>
      <c r="E11" s="6"/>
      <c r="F11" s="24">
        <v>1973</v>
      </c>
      <c r="G11" s="7">
        <v>7561</v>
      </c>
      <c r="H11" s="12">
        <f>G11/$K$49</f>
        <v>0.0012863332577967685</v>
      </c>
      <c r="I11" s="8"/>
      <c r="J11" s="24">
        <v>1930</v>
      </c>
      <c r="K11" s="7">
        <v>246</v>
      </c>
      <c r="L11" s="12">
        <f>K11/$K$49</f>
        <v>4.185133995741371E-05</v>
      </c>
    </row>
    <row r="12" spans="2:12" ht="12.75">
      <c r="B12" s="24">
        <v>2015</v>
      </c>
      <c r="C12" s="5">
        <v>325293</v>
      </c>
      <c r="D12" s="12">
        <f>C12/$K$49</f>
        <v>0.05534125174295519</v>
      </c>
      <c r="E12" s="6"/>
      <c r="F12" s="24">
        <v>1972</v>
      </c>
      <c r="G12" s="7">
        <v>7408</v>
      </c>
      <c r="H12" s="12">
        <f>G12/$K$49</f>
        <v>0.0012603037658720357</v>
      </c>
      <c r="I12" s="8"/>
      <c r="J12" s="24">
        <v>1929</v>
      </c>
      <c r="K12" s="7">
        <v>260</v>
      </c>
      <c r="L12" s="12">
        <f>K12/$K$49</f>
        <v>4.423312353222587E-05</v>
      </c>
    </row>
    <row r="13" spans="2:12" ht="12.75">
      <c r="B13" s="24">
        <v>2014</v>
      </c>
      <c r="C13" s="5">
        <v>294067</v>
      </c>
      <c r="D13" s="12">
        <f>C13/$K$49</f>
        <v>0.05002885360673487</v>
      </c>
      <c r="E13" s="6"/>
      <c r="F13" s="24">
        <v>1971</v>
      </c>
      <c r="G13" s="7">
        <v>6389</v>
      </c>
      <c r="H13" s="12">
        <f>G13/$K$49</f>
        <v>0.0010869439471053505</v>
      </c>
      <c r="I13" s="8"/>
      <c r="J13" s="24">
        <v>1928</v>
      </c>
      <c r="K13" s="7">
        <v>182</v>
      </c>
      <c r="L13" s="12">
        <f>K13/$K$49</f>
        <v>3.096318647255811E-05</v>
      </c>
    </row>
    <row r="14" spans="2:12" ht="12.75">
      <c r="B14" s="24">
        <v>2013</v>
      </c>
      <c r="C14" s="5">
        <v>274899</v>
      </c>
      <c r="D14" s="12">
        <f>C14/$K$49</f>
        <v>0.046767851638020615</v>
      </c>
      <c r="E14" s="6"/>
      <c r="F14" s="24">
        <v>1970</v>
      </c>
      <c r="G14" s="7">
        <v>6156</v>
      </c>
      <c r="H14" s="12">
        <f>G14/$K$49</f>
        <v>0.001047304263324548</v>
      </c>
      <c r="I14" s="8"/>
      <c r="J14" s="24">
        <v>1927</v>
      </c>
      <c r="K14" s="7">
        <v>103</v>
      </c>
      <c r="L14" s="12">
        <f>K14/$K$49</f>
        <v>1.752312201468948E-05</v>
      </c>
    </row>
    <row r="15" spans="2:12" ht="12.75">
      <c r="B15" s="24">
        <v>2012</v>
      </c>
      <c r="C15" s="5">
        <v>255404</v>
      </c>
      <c r="D15" s="12">
        <f>C15/$K$49</f>
        <v>0.04345121801009468</v>
      </c>
      <c r="E15" s="6"/>
      <c r="F15" s="24">
        <v>1969</v>
      </c>
      <c r="G15" s="7">
        <v>6328</v>
      </c>
      <c r="H15" s="12">
        <f>G15/$K$49</f>
        <v>0.0010765661758150974</v>
      </c>
      <c r="I15" s="8"/>
      <c r="J15" s="24">
        <v>1926</v>
      </c>
      <c r="K15" s="7">
        <v>69</v>
      </c>
      <c r="L15" s="12">
        <f>K15/$K$49</f>
        <v>1.1738790475859943E-05</v>
      </c>
    </row>
    <row r="16" spans="2:12" ht="12.75">
      <c r="B16" s="24">
        <v>2011</v>
      </c>
      <c r="C16" s="5">
        <v>280957</v>
      </c>
      <c r="D16" s="12">
        <f>C16/$K$49</f>
        <v>0.04779848341632148</v>
      </c>
      <c r="E16" s="6"/>
      <c r="F16" s="24">
        <v>1968</v>
      </c>
      <c r="G16" s="16">
        <v>6249</v>
      </c>
      <c r="H16" s="12">
        <f>G16/$K$49</f>
        <v>0.0010631261113572287</v>
      </c>
      <c r="I16" s="8"/>
      <c r="J16" s="24">
        <v>1925</v>
      </c>
      <c r="K16" s="7">
        <v>89</v>
      </c>
      <c r="L16" s="12">
        <f>K16/$K$49</f>
        <v>1.5141338439877317E-05</v>
      </c>
    </row>
    <row r="17" spans="2:12" ht="12.75">
      <c r="B17" s="24">
        <v>2010</v>
      </c>
      <c r="C17" s="5">
        <v>231180</v>
      </c>
      <c r="D17" s="12">
        <f>C17/$K$49</f>
        <v>0.03933005191607684</v>
      </c>
      <c r="E17" s="6"/>
      <c r="F17" s="24">
        <v>1967</v>
      </c>
      <c r="G17" s="7">
        <v>6347</v>
      </c>
      <c r="H17" s="12">
        <f>G17/$K$49</f>
        <v>0.001079798596380914</v>
      </c>
      <c r="I17" s="8"/>
      <c r="J17" s="24">
        <v>1924</v>
      </c>
      <c r="K17" s="7">
        <v>90</v>
      </c>
      <c r="L17" s="12">
        <f>K17/$K$49</f>
        <v>1.5311465838078188E-05</v>
      </c>
    </row>
    <row r="18" spans="2:12" ht="12.75">
      <c r="B18" s="24">
        <v>2009</v>
      </c>
      <c r="C18" s="5">
        <v>180629</v>
      </c>
      <c r="D18" s="12">
        <f>C18/$K$49</f>
        <v>0.030729941809624718</v>
      </c>
      <c r="E18" s="6"/>
      <c r="F18" s="24">
        <v>1966</v>
      </c>
      <c r="G18" s="7">
        <v>6131</v>
      </c>
      <c r="H18" s="12">
        <f>G18/$K$49</f>
        <v>0.0010430510783695263</v>
      </c>
      <c r="I18" s="8"/>
      <c r="J18" s="24">
        <v>1923</v>
      </c>
      <c r="K18" s="7">
        <v>66</v>
      </c>
      <c r="L18" s="12">
        <f>K18/$K$49</f>
        <v>1.1228408281257337E-05</v>
      </c>
    </row>
    <row r="19" spans="2:12" ht="12.75">
      <c r="B19" s="24">
        <v>2008</v>
      </c>
      <c r="C19" s="5">
        <v>160446</v>
      </c>
      <c r="D19" s="12">
        <f>C19/$K$49</f>
        <v>0.027296260531736585</v>
      </c>
      <c r="E19" s="6"/>
      <c r="F19" s="24">
        <v>1965</v>
      </c>
      <c r="G19" s="7">
        <v>6094</v>
      </c>
      <c r="H19" s="12">
        <f>G19/$K$49</f>
        <v>0.0010367563646360941</v>
      </c>
      <c r="I19" s="8"/>
      <c r="J19" s="24">
        <v>1922</v>
      </c>
      <c r="K19" s="7">
        <v>59</v>
      </c>
      <c r="L19" s="12">
        <f>K19/$K$49</f>
        <v>1.0037516493851256E-05</v>
      </c>
    </row>
    <row r="20" spans="2:12" ht="12.75">
      <c r="B20" s="24">
        <v>2007</v>
      </c>
      <c r="C20" s="5">
        <v>139384</v>
      </c>
      <c r="D20" s="12">
        <f>C20/$K$49</f>
        <v>0.02371303727082989</v>
      </c>
      <c r="E20" s="6"/>
      <c r="F20" s="24">
        <v>1964</v>
      </c>
      <c r="G20" s="7">
        <v>5144</v>
      </c>
      <c r="H20" s="12">
        <f>G20/$K$49</f>
        <v>0.0008751353363452688</v>
      </c>
      <c r="I20" s="8"/>
      <c r="J20" s="24">
        <v>1921</v>
      </c>
      <c r="K20" s="7">
        <v>22</v>
      </c>
      <c r="L20" s="12">
        <f>K20/$K$49</f>
        <v>3.742802760419112E-06</v>
      </c>
    </row>
    <row r="21" spans="2:12" ht="12.75">
      <c r="B21" s="24">
        <v>2006</v>
      </c>
      <c r="C21" s="5">
        <v>123556</v>
      </c>
      <c r="D21" s="12">
        <f>C21/$K$49</f>
        <v>0.021020260812106537</v>
      </c>
      <c r="E21" s="6"/>
      <c r="F21" s="24">
        <v>1963</v>
      </c>
      <c r="G21" s="7">
        <v>4606</v>
      </c>
      <c r="H21" s="12">
        <f>G21/$K$49</f>
        <v>0.0007836067961132015</v>
      </c>
      <c r="I21" s="8"/>
      <c r="J21" s="24">
        <v>1920</v>
      </c>
      <c r="K21" s="7">
        <v>17</v>
      </c>
      <c r="L21" s="12">
        <f>K21/$K$49</f>
        <v>2.8921657694147686E-06</v>
      </c>
    </row>
    <row r="22" spans="2:12" ht="12.75">
      <c r="B22" s="24">
        <v>2005</v>
      </c>
      <c r="C22" s="5">
        <v>94570</v>
      </c>
      <c r="D22" s="12">
        <f>C22/$K$49</f>
        <v>0.016088948047856155</v>
      </c>
      <c r="E22" s="6"/>
      <c r="F22" s="24">
        <v>1962</v>
      </c>
      <c r="G22" s="7">
        <v>4379</v>
      </c>
      <c r="H22" s="12">
        <f>G22/$K$49</f>
        <v>0.0007449878767216042</v>
      </c>
      <c r="I22" s="8"/>
      <c r="J22" s="24">
        <v>1919</v>
      </c>
      <c r="K22" s="7">
        <v>13</v>
      </c>
      <c r="L22" s="12">
        <f>K22/$K$49</f>
        <v>2.2116561766112937E-06</v>
      </c>
    </row>
    <row r="23" spans="2:13" ht="12.75">
      <c r="B23" s="24">
        <v>2004</v>
      </c>
      <c r="C23" s="5">
        <v>81554</v>
      </c>
      <c r="D23" s="12">
        <f>C23/$K$49</f>
        <v>0.013874569832873648</v>
      </c>
      <c r="E23" s="6"/>
      <c r="F23" s="24">
        <v>1961</v>
      </c>
      <c r="G23" s="7">
        <v>4434</v>
      </c>
      <c r="H23" s="12">
        <f>G23/$K$49</f>
        <v>0.0007543448836226519</v>
      </c>
      <c r="I23" s="8"/>
      <c r="J23" s="24">
        <v>1918</v>
      </c>
      <c r="K23" s="7">
        <v>5</v>
      </c>
      <c r="L23" s="12">
        <f>K23/$K$49</f>
        <v>8.506369910043437E-07</v>
      </c>
      <c r="M23" s="3"/>
    </row>
    <row r="24" spans="2:12" ht="12.75">
      <c r="B24" s="24">
        <v>2003</v>
      </c>
      <c r="C24" s="5">
        <v>60170</v>
      </c>
      <c r="D24" s="12">
        <f>C24/$K$49</f>
        <v>0.010236565549746272</v>
      </c>
      <c r="E24" s="6"/>
      <c r="F24" s="24">
        <v>1960</v>
      </c>
      <c r="G24" s="7">
        <v>4488</v>
      </c>
      <c r="H24" s="12">
        <f>G24/$K$49</f>
        <v>0.0007635317631254989</v>
      </c>
      <c r="I24" s="8"/>
      <c r="J24" s="24">
        <v>1917</v>
      </c>
      <c r="K24" s="7">
        <v>5</v>
      </c>
      <c r="L24" s="12">
        <f>K24/$K$49</f>
        <v>8.506369910043437E-07</v>
      </c>
    </row>
    <row r="25" spans="2:12" ht="12.75">
      <c r="B25" s="24">
        <v>2002</v>
      </c>
      <c r="C25" s="5">
        <v>48415</v>
      </c>
      <c r="D25" s="12">
        <f>C25/$K$49</f>
        <v>0.00823671798389506</v>
      </c>
      <c r="E25" s="6"/>
      <c r="F25" s="24">
        <v>1959</v>
      </c>
      <c r="G25" s="7">
        <v>3930</v>
      </c>
      <c r="H25" s="12">
        <f>G25/$K$49</f>
        <v>0.0006686006749294141</v>
      </c>
      <c r="I25" s="8"/>
      <c r="J25" s="24">
        <v>1916</v>
      </c>
      <c r="K25" s="7">
        <v>3</v>
      </c>
      <c r="L25" s="12">
        <f>K25/$K$49</f>
        <v>5.103821946026063E-07</v>
      </c>
    </row>
    <row r="26" spans="2:12" ht="12.75">
      <c r="B26" s="24">
        <v>2001</v>
      </c>
      <c r="C26" s="5">
        <v>36434</v>
      </c>
      <c r="D26" s="12">
        <f>C26/$K$49</f>
        <v>0.006198421626050452</v>
      </c>
      <c r="E26" s="6"/>
      <c r="F26" s="24">
        <v>1958</v>
      </c>
      <c r="G26" s="7">
        <v>3623</v>
      </c>
      <c r="H26" s="12">
        <f>G26/$K$49</f>
        <v>0.0006163715636817474</v>
      </c>
      <c r="I26" s="8"/>
      <c r="J26" s="24">
        <v>1915</v>
      </c>
      <c r="K26" s="7">
        <v>10</v>
      </c>
      <c r="L26" s="12">
        <f>K26/$K$49</f>
        <v>1.7012739820086874E-06</v>
      </c>
    </row>
    <row r="27" spans="2:12" ht="12.75">
      <c r="B27" s="24">
        <v>2000</v>
      </c>
      <c r="C27" s="5">
        <v>31932</v>
      </c>
      <c r="D27" s="12">
        <f>C27/$K$49</f>
        <v>0.00543250807935014</v>
      </c>
      <c r="E27" s="6"/>
      <c r="F27" s="24">
        <v>1957</v>
      </c>
      <c r="G27" s="7">
        <v>3348</v>
      </c>
      <c r="H27" s="12">
        <f>G27/$K$49</f>
        <v>0.0005695865291765086</v>
      </c>
      <c r="I27" s="8"/>
      <c r="J27" s="24">
        <v>1914</v>
      </c>
      <c r="K27" s="7">
        <v>10</v>
      </c>
      <c r="L27" s="12">
        <f>K27/$K$49</f>
        <v>1.7012739820086874E-06</v>
      </c>
    </row>
    <row r="28" spans="2:12" ht="12.75">
      <c r="B28" s="24">
        <v>1999</v>
      </c>
      <c r="C28" s="5">
        <v>23575</v>
      </c>
      <c r="D28" s="12">
        <f>C28/$K$49</f>
        <v>0.00401075341258548</v>
      </c>
      <c r="E28" s="6"/>
      <c r="F28" s="24">
        <v>1956</v>
      </c>
      <c r="G28" s="7">
        <v>3166</v>
      </c>
      <c r="H28" s="12">
        <f>G28/$K$49</f>
        <v>0.0005386233427039504</v>
      </c>
      <c r="I28" s="8"/>
      <c r="J28" s="24">
        <v>1913</v>
      </c>
      <c r="K28" s="7">
        <v>21</v>
      </c>
      <c r="L28" s="12">
        <f>K28/$K$49</f>
        <v>3.5726753622182434E-06</v>
      </c>
    </row>
    <row r="29" spans="2:12" ht="12.75">
      <c r="B29" s="24">
        <v>1998</v>
      </c>
      <c r="C29" s="5">
        <v>16746</v>
      </c>
      <c r="D29" s="12">
        <f>C29/$K$49</f>
        <v>0.002848953410271748</v>
      </c>
      <c r="E29" s="6"/>
      <c r="F29" s="24">
        <v>1955</v>
      </c>
      <c r="G29" s="7">
        <v>3190</v>
      </c>
      <c r="H29" s="12">
        <f>G29/$K$49</f>
        <v>0.0005427064002607713</v>
      </c>
      <c r="I29" s="8"/>
      <c r="J29" s="24">
        <v>1912</v>
      </c>
      <c r="K29" s="7">
        <v>18</v>
      </c>
      <c r="L29" s="12">
        <f>K29/$K$49</f>
        <v>3.0622931676156373E-06</v>
      </c>
    </row>
    <row r="30" spans="2:12" ht="12.75">
      <c r="B30" s="24">
        <v>1997</v>
      </c>
      <c r="C30" s="5">
        <v>11556</v>
      </c>
      <c r="D30" s="12">
        <f>C30/$K$49</f>
        <v>0.001965992213609239</v>
      </c>
      <c r="E30" s="6"/>
      <c r="F30" s="24">
        <v>1954</v>
      </c>
      <c r="G30" s="7">
        <v>2770</v>
      </c>
      <c r="H30" s="12">
        <f>G30/$K$49</f>
        <v>0.0004712528930164064</v>
      </c>
      <c r="I30" s="8"/>
      <c r="J30" s="24">
        <v>1911</v>
      </c>
      <c r="K30" s="7">
        <v>15</v>
      </c>
      <c r="L30" s="12">
        <f>K30/$K$49</f>
        <v>2.551910973013031E-06</v>
      </c>
    </row>
    <row r="31" spans="2:12" ht="12.75">
      <c r="B31" s="24">
        <v>1996</v>
      </c>
      <c r="C31" s="5">
        <v>8975</v>
      </c>
      <c r="D31" s="12">
        <f>C31/$K$49</f>
        <v>0.001526893398852797</v>
      </c>
      <c r="E31" s="6"/>
      <c r="F31" s="24">
        <v>1953</v>
      </c>
      <c r="G31" s="7">
        <v>2374</v>
      </c>
      <c r="H31" s="12">
        <f>G31/$K$49</f>
        <v>0.0004038824433288624</v>
      </c>
      <c r="I31" s="8"/>
      <c r="J31" s="24">
        <v>1910</v>
      </c>
      <c r="K31" s="7">
        <v>12</v>
      </c>
      <c r="L31" s="12">
        <f>K31/$K$49</f>
        <v>2.041528778410425E-06</v>
      </c>
    </row>
    <row r="32" spans="2:12" ht="12.75">
      <c r="B32" s="24">
        <v>1995</v>
      </c>
      <c r="C32" s="5">
        <v>6428</v>
      </c>
      <c r="D32" s="12">
        <f>C32/$K$49</f>
        <v>0.0010935789156351842</v>
      </c>
      <c r="E32" s="6"/>
      <c r="F32" s="24">
        <v>1952</v>
      </c>
      <c r="G32" s="7">
        <v>2786</v>
      </c>
      <c r="H32" s="12">
        <f>G32/$K$49</f>
        <v>0.0004739749313876203</v>
      </c>
      <c r="I32" s="8"/>
      <c r="J32" s="24">
        <v>1909</v>
      </c>
      <c r="K32" s="7">
        <v>6</v>
      </c>
      <c r="L32" s="12">
        <f>K32/$K$49</f>
        <v>1.0207643892052125E-06</v>
      </c>
    </row>
    <row r="33" spans="2:12" ht="12.75">
      <c r="B33" s="24">
        <v>1994</v>
      </c>
      <c r="C33" s="5">
        <v>6209</v>
      </c>
      <c r="D33" s="12">
        <f>C33/$K$49</f>
        <v>0.001056321015429194</v>
      </c>
      <c r="E33" s="6"/>
      <c r="F33" s="24">
        <v>1951</v>
      </c>
      <c r="G33" s="7">
        <v>2061</v>
      </c>
      <c r="H33" s="12">
        <f>G33/$K$49</f>
        <v>0.00035063256769199045</v>
      </c>
      <c r="I33" s="8"/>
      <c r="J33" s="24">
        <v>1908</v>
      </c>
      <c r="K33" s="7">
        <v>7</v>
      </c>
      <c r="L33" s="12">
        <f>K33/$K$49</f>
        <v>1.1908917874060812E-06</v>
      </c>
    </row>
    <row r="34" spans="2:12" ht="12.75">
      <c r="B34" s="24">
        <v>1993</v>
      </c>
      <c r="C34" s="5">
        <v>5786</v>
      </c>
      <c r="D34" s="12">
        <f>C34/$K$49</f>
        <v>0.0009843571259902264</v>
      </c>
      <c r="E34" s="6"/>
      <c r="F34" s="24">
        <v>1950</v>
      </c>
      <c r="G34" s="7">
        <v>1987</v>
      </c>
      <c r="H34" s="12">
        <f>G34/$K$49</f>
        <v>0.00033804314022512616</v>
      </c>
      <c r="I34" s="8"/>
      <c r="J34" s="24">
        <v>1907</v>
      </c>
      <c r="K34" s="7">
        <v>9</v>
      </c>
      <c r="L34" s="12">
        <f>K34/$K$49</f>
        <v>1.5311465838078186E-06</v>
      </c>
    </row>
    <row r="35" spans="2:12" ht="12.75">
      <c r="B35" s="24">
        <v>1992</v>
      </c>
      <c r="C35" s="5">
        <v>11628</v>
      </c>
      <c r="D35" s="12">
        <f>C35/$K$49</f>
        <v>0.0019782413862797017</v>
      </c>
      <c r="E35" s="6"/>
      <c r="F35" s="24">
        <v>1949</v>
      </c>
      <c r="G35" s="7">
        <v>1774</v>
      </c>
      <c r="H35" s="12">
        <f>G35/$K$49</f>
        <v>0.00030180600440834115</v>
      </c>
      <c r="I35" s="8"/>
      <c r="J35" s="24">
        <v>1906</v>
      </c>
      <c r="K35" s="7">
        <v>9</v>
      </c>
      <c r="L35" s="12">
        <f>K35/$K$49</f>
        <v>1.5311465838078186E-06</v>
      </c>
    </row>
    <row r="36" spans="2:12" ht="12.75">
      <c r="B36" s="24">
        <v>1991</v>
      </c>
      <c r="C36" s="5">
        <v>12368</v>
      </c>
      <c r="D36" s="12">
        <f>C36/$K$49</f>
        <v>0.0021041356609483447</v>
      </c>
      <c r="E36" s="6"/>
      <c r="F36" s="24">
        <v>1948</v>
      </c>
      <c r="G36" s="7">
        <v>1804</v>
      </c>
      <c r="H36" s="12">
        <f>G36/$K$49</f>
        <v>0.0003069098263543672</v>
      </c>
      <c r="I36" s="8"/>
      <c r="J36" s="24">
        <v>1905</v>
      </c>
      <c r="K36" s="7">
        <v>1</v>
      </c>
      <c r="L36" s="12">
        <f>K36/$K$49</f>
        <v>1.7012739820086874E-07</v>
      </c>
    </row>
    <row r="37" spans="2:12" ht="12.75">
      <c r="B37" s="24">
        <v>1990</v>
      </c>
      <c r="C37" s="5">
        <v>11986</v>
      </c>
      <c r="D37" s="12">
        <f>C37/$K$49</f>
        <v>0.0020391469948356127</v>
      </c>
      <c r="E37" s="6"/>
      <c r="F37" s="24">
        <v>1947</v>
      </c>
      <c r="G37" s="7">
        <v>1330</v>
      </c>
      <c r="H37" s="12">
        <f>G37/$K$49</f>
        <v>0.00022626943960715542</v>
      </c>
      <c r="I37" s="8"/>
      <c r="J37" s="24">
        <v>1904</v>
      </c>
      <c r="K37" s="7">
        <v>11</v>
      </c>
      <c r="L37" s="12">
        <f>K37/$K$49</f>
        <v>1.871401380209556E-06</v>
      </c>
    </row>
    <row r="38" spans="2:12" ht="12.75">
      <c r="B38" s="24">
        <v>1989</v>
      </c>
      <c r="C38" s="5">
        <v>9640</v>
      </c>
      <c r="D38" s="12">
        <f>C38/$K$49</f>
        <v>0.0016400281186563746</v>
      </c>
      <c r="E38" s="6"/>
      <c r="F38" s="24">
        <v>1946</v>
      </c>
      <c r="G38" s="7">
        <v>343</v>
      </c>
      <c r="H38" s="12">
        <f>G38/$K$49</f>
        <v>5.8353697582897976E-05</v>
      </c>
      <c r="I38" s="8"/>
      <c r="J38" s="24">
        <v>1903</v>
      </c>
      <c r="K38" s="7">
        <v>5</v>
      </c>
      <c r="L38" s="12">
        <f>K38/$K$49</f>
        <v>8.506369910043437E-07</v>
      </c>
    </row>
    <row r="39" spans="2:12" ht="12.75">
      <c r="B39" s="24">
        <v>1988</v>
      </c>
      <c r="C39" s="5">
        <v>8668</v>
      </c>
      <c r="D39" s="12">
        <f>C39/$K$49</f>
        <v>0.0014746642876051301</v>
      </c>
      <c r="E39" s="6"/>
      <c r="F39" s="24">
        <v>1945</v>
      </c>
      <c r="G39" s="7">
        <v>169</v>
      </c>
      <c r="H39" s="12">
        <f>G39/$K$49</f>
        <v>2.8751530295946816E-05</v>
      </c>
      <c r="I39" s="8"/>
      <c r="J39" s="24">
        <v>1902</v>
      </c>
      <c r="K39" s="7">
        <v>12</v>
      </c>
      <c r="L39" s="12">
        <f>K39/$K$49</f>
        <v>2.041528778410425E-06</v>
      </c>
    </row>
    <row r="40" spans="2:12" ht="12.75">
      <c r="B40" s="24">
        <v>1987</v>
      </c>
      <c r="C40" s="5">
        <v>8005</v>
      </c>
      <c r="D40" s="12">
        <f>C40/$K$49</f>
        <v>0.0013618698225979543</v>
      </c>
      <c r="E40" s="6"/>
      <c r="F40" s="24">
        <v>1944</v>
      </c>
      <c r="G40" s="7">
        <v>589</v>
      </c>
      <c r="H40" s="12">
        <f>G40/$K$49</f>
        <v>0.00010020503754031169</v>
      </c>
      <c r="I40" s="8"/>
      <c r="J40" s="24">
        <v>1901</v>
      </c>
      <c r="K40" s="7">
        <v>5</v>
      </c>
      <c r="L40" s="12">
        <f>K40/$K$49</f>
        <v>8.506369910043437E-07</v>
      </c>
    </row>
    <row r="41" spans="2:12" ht="12.75">
      <c r="B41" s="24">
        <v>1986</v>
      </c>
      <c r="C41" s="5">
        <v>8380</v>
      </c>
      <c r="D41" s="12">
        <f>C41/$K$49</f>
        <v>0.00142566759692328</v>
      </c>
      <c r="E41" s="6"/>
      <c r="F41" s="24">
        <v>1943</v>
      </c>
      <c r="G41" s="7">
        <v>443</v>
      </c>
      <c r="H41" s="12">
        <f>G41/$K$49</f>
        <v>7.536643740298485E-05</v>
      </c>
      <c r="I41" s="8"/>
      <c r="J41" s="24">
        <v>1900</v>
      </c>
      <c r="K41" s="7">
        <v>5</v>
      </c>
      <c r="L41" s="12">
        <f>K41/$K$49</f>
        <v>8.506369910043437E-07</v>
      </c>
    </row>
    <row r="42" spans="2:12" ht="12.75">
      <c r="B42" s="24">
        <v>1985</v>
      </c>
      <c r="C42" s="5">
        <v>6718</v>
      </c>
      <c r="D42" s="12">
        <f>C42/$K$49</f>
        <v>0.0011429158611134362</v>
      </c>
      <c r="E42" s="6"/>
      <c r="F42" s="24">
        <v>1942</v>
      </c>
      <c r="G42" s="7">
        <v>441</v>
      </c>
      <c r="H42" s="12">
        <f>G42/$K$49</f>
        <v>7.502618260658312E-05</v>
      </c>
      <c r="I42" s="8"/>
      <c r="J42" s="24">
        <v>1899</v>
      </c>
      <c r="K42" s="7">
        <v>2</v>
      </c>
      <c r="L42" s="12">
        <f>K42/$K$49</f>
        <v>3.402547964017375E-07</v>
      </c>
    </row>
    <row r="43" spans="2:12" ht="12.75">
      <c r="B43" s="24">
        <v>1984</v>
      </c>
      <c r="C43" s="5">
        <v>6155</v>
      </c>
      <c r="D43" s="12">
        <f>C43/$K$49</f>
        <v>0.0010471341359263471</v>
      </c>
      <c r="E43" s="6"/>
      <c r="F43" s="24">
        <v>1941</v>
      </c>
      <c r="G43" s="7">
        <v>86</v>
      </c>
      <c r="H43" s="12">
        <f>G43/$K$49</f>
        <v>1.4630956245274711E-05</v>
      </c>
      <c r="I43" s="8"/>
      <c r="J43" s="24">
        <v>1898</v>
      </c>
      <c r="K43" s="7">
        <v>2</v>
      </c>
      <c r="L43" s="12">
        <f>K43/$K$49</f>
        <v>3.402547964017375E-07</v>
      </c>
    </row>
    <row r="44" spans="2:12" ht="12.75">
      <c r="B44" s="24">
        <v>1983</v>
      </c>
      <c r="C44" s="5">
        <v>6165</v>
      </c>
      <c r="D44" s="12">
        <f>C44/$K$49</f>
        <v>0.0010488354099083559</v>
      </c>
      <c r="E44" s="6"/>
      <c r="F44" s="24">
        <v>1940</v>
      </c>
      <c r="G44" s="7">
        <v>146</v>
      </c>
      <c r="H44" s="12">
        <f>G44/$K$49</f>
        <v>2.4838600137326836E-05</v>
      </c>
      <c r="I44" s="8"/>
      <c r="J44" s="24">
        <v>1897</v>
      </c>
      <c r="K44" s="7">
        <v>2</v>
      </c>
      <c r="L44" s="12">
        <f>K44/$K$49</f>
        <v>3.402547964017375E-07</v>
      </c>
    </row>
    <row r="45" spans="2:12" ht="12.75">
      <c r="B45" s="24">
        <v>1982</v>
      </c>
      <c r="C45" s="5">
        <v>5729</v>
      </c>
      <c r="D45" s="12">
        <f>C45/$K$49</f>
        <v>0.000974659864292777</v>
      </c>
      <c r="E45" s="6"/>
      <c r="F45" s="24">
        <v>1939</v>
      </c>
      <c r="G45" s="7">
        <v>332</v>
      </c>
      <c r="H45" s="12">
        <f>G45/$K$49</f>
        <v>5.648229620268842E-05</v>
      </c>
      <c r="I45" s="8"/>
      <c r="J45" s="24">
        <v>1895</v>
      </c>
      <c r="K45" s="2">
        <v>1</v>
      </c>
      <c r="L45" s="12">
        <f>K45/$K$49</f>
        <v>1.7012739820086874E-07</v>
      </c>
    </row>
    <row r="46" spans="2:13" ht="12.75">
      <c r="B46" s="24">
        <v>1981</v>
      </c>
      <c r="C46" s="5">
        <v>5148</v>
      </c>
      <c r="D46" s="12">
        <f>C46/$K$49</f>
        <v>0.0008758158459380723</v>
      </c>
      <c r="E46" s="6"/>
      <c r="F46" s="24">
        <v>1938</v>
      </c>
      <c r="G46" s="7">
        <v>338</v>
      </c>
      <c r="H46" s="12">
        <f>G46/$K$49</f>
        <v>5.750306059189363E-05</v>
      </c>
      <c r="I46" s="8"/>
      <c r="J46" s="24">
        <v>1889</v>
      </c>
      <c r="K46" s="2">
        <v>1</v>
      </c>
      <c r="L46" s="12">
        <f>K46/$K$49</f>
        <v>1.7012739820086874E-07</v>
      </c>
      <c r="M46" s="8"/>
    </row>
    <row r="47" spans="2:12" ht="12.75">
      <c r="B47" s="24">
        <v>1980</v>
      </c>
      <c r="C47" s="5">
        <v>5583</v>
      </c>
      <c r="D47" s="12">
        <f>C47/$K$49</f>
        <v>0.0009498212641554501</v>
      </c>
      <c r="F47" s="24">
        <v>1937</v>
      </c>
      <c r="G47" s="7">
        <v>323</v>
      </c>
      <c r="H47" s="12">
        <f>G47/$K$49</f>
        <v>5.49511496188806E-05</v>
      </c>
      <c r="J47" s="24" t="s">
        <v>16</v>
      </c>
      <c r="K47" s="2">
        <v>21</v>
      </c>
      <c r="L47" s="12">
        <f>K47/$K$49</f>
        <v>3.5726753622182434E-06</v>
      </c>
    </row>
    <row r="48" ht="13.5" thickBot="1"/>
    <row r="49" spans="10:12" ht="27" thickBot="1">
      <c r="J49" s="13" t="s">
        <v>12</v>
      </c>
      <c r="K49" s="22">
        <f>SUM(K5:K47,G5:G47,C5:C47)</f>
        <v>5877948</v>
      </c>
      <c r="L49" s="15">
        <f>K49/$K$49</f>
        <v>1</v>
      </c>
    </row>
    <row r="50" ht="12.75">
      <c r="B50" s="11" t="s"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2.421875" style="2" bestFit="1" customWidth="1"/>
    <col min="2" max="2" width="6.57421875" style="2" customWidth="1"/>
    <col min="3" max="3" width="7.57421875" style="2" bestFit="1" customWidth="1"/>
    <col min="4" max="4" width="7.421875" style="2" bestFit="1" customWidth="1"/>
    <col min="5" max="5" width="5.57421875" style="2" customWidth="1"/>
    <col min="6" max="6" width="6.57421875" style="2" customWidth="1"/>
    <col min="7" max="7" width="9.140625" style="3" bestFit="1" customWidth="1"/>
    <col min="8" max="8" width="5.8515625" style="2" bestFit="1" customWidth="1"/>
    <col min="9" max="9" width="5.57421875" style="2" customWidth="1"/>
    <col min="10" max="10" width="6.28125" style="2" bestFit="1" customWidth="1"/>
    <col min="11" max="11" width="11.28125" style="2" bestFit="1" customWidth="1"/>
    <col min="12" max="12" width="5.8515625" style="2" bestFit="1" customWidth="1"/>
    <col min="13" max="16384" width="9.140625" style="2" customWidth="1"/>
  </cols>
  <sheetData>
    <row r="1" spans="1:2" ht="13.5">
      <c r="A1" s="1" t="s">
        <v>1</v>
      </c>
      <c r="B1" s="1" t="s">
        <v>8</v>
      </c>
    </row>
    <row r="2" spans="1:2" ht="13.5">
      <c r="A2" s="4"/>
      <c r="B2" s="1" t="s">
        <v>9</v>
      </c>
    </row>
    <row r="4" spans="2:12" ht="12.75">
      <c r="B4" s="23"/>
      <c r="C4" s="23" t="s">
        <v>13</v>
      </c>
      <c r="D4" s="23" t="s">
        <v>10</v>
      </c>
      <c r="F4" s="23"/>
      <c r="G4" s="23" t="s">
        <v>13</v>
      </c>
      <c r="H4" s="23" t="s">
        <v>10</v>
      </c>
      <c r="J4" s="23"/>
      <c r="K4" s="23" t="s">
        <v>13</v>
      </c>
      <c r="L4" s="23" t="s">
        <v>10</v>
      </c>
    </row>
    <row r="5" spans="2:12" ht="12.75">
      <c r="B5" s="24">
        <v>2021</v>
      </c>
      <c r="C5" s="5">
        <v>371755</v>
      </c>
      <c r="D5" s="12">
        <f>C5/$K$47</f>
        <v>0.06353183367752</v>
      </c>
      <c r="E5" s="6"/>
      <c r="F5" s="24">
        <v>1979</v>
      </c>
      <c r="G5" s="7">
        <v>6668</v>
      </c>
      <c r="H5" s="12">
        <f>G5/$K$47</f>
        <v>0.0011395415447316198</v>
      </c>
      <c r="I5" s="8"/>
      <c r="J5" s="24">
        <v>1937</v>
      </c>
      <c r="K5" s="7">
        <v>326</v>
      </c>
      <c r="L5" s="12">
        <f aca="true" t="shared" si="0" ref="L5:L47">K5/$K$47</f>
        <v>5.57124390495663E-05</v>
      </c>
    </row>
    <row r="6" spans="2:12" ht="12.75">
      <c r="B6" s="24">
        <v>2020</v>
      </c>
      <c r="C6" s="5">
        <v>410607</v>
      </c>
      <c r="D6" s="12">
        <f>C6/$K$47</f>
        <v>0.07017152595345175</v>
      </c>
      <c r="E6" s="6"/>
      <c r="F6" s="24">
        <v>1978</v>
      </c>
      <c r="G6" s="7">
        <v>6571</v>
      </c>
      <c r="H6" s="12">
        <f>G6/$K$47</f>
        <v>0.0011229645306585893</v>
      </c>
      <c r="I6" s="8"/>
      <c r="J6" s="24">
        <v>1936</v>
      </c>
      <c r="K6" s="7">
        <v>250</v>
      </c>
      <c r="L6" s="12">
        <f t="shared" si="0"/>
        <v>4.272426307482078E-05</v>
      </c>
    </row>
    <row r="7" spans="2:12" ht="12.75">
      <c r="B7" s="24">
        <v>2019</v>
      </c>
      <c r="C7" s="5">
        <v>507791</v>
      </c>
      <c r="D7" s="12">
        <f aca="true" t="shared" si="1" ref="D7:D46">C7/$K$47</f>
        <v>0.08677998508410528</v>
      </c>
      <c r="E7" s="6"/>
      <c r="F7" s="24">
        <v>1977</v>
      </c>
      <c r="G7" s="7">
        <v>6217</v>
      </c>
      <c r="H7" s="12">
        <f aca="true" t="shared" si="2" ref="H7:H46">G7/$K$47</f>
        <v>0.0010624669741446432</v>
      </c>
      <c r="I7" s="8"/>
      <c r="J7" s="24">
        <v>1935</v>
      </c>
      <c r="K7" s="7">
        <v>175</v>
      </c>
      <c r="L7" s="12">
        <f t="shared" si="0"/>
        <v>2.9906984152374545E-05</v>
      </c>
    </row>
    <row r="8" spans="2:12" ht="12.75">
      <c r="B8" s="24">
        <v>2018</v>
      </c>
      <c r="C8" s="5">
        <v>494432</v>
      </c>
      <c r="D8" s="12">
        <f t="shared" si="1"/>
        <v>0.08449697136243915</v>
      </c>
      <c r="E8" s="6"/>
      <c r="F8" s="24">
        <v>1976</v>
      </c>
      <c r="G8" s="7">
        <v>6028</v>
      </c>
      <c r="H8" s="12">
        <f t="shared" si="2"/>
        <v>0.0010301674312600787</v>
      </c>
      <c r="I8" s="8"/>
      <c r="J8" s="24">
        <v>1934</v>
      </c>
      <c r="K8" s="7">
        <v>237</v>
      </c>
      <c r="L8" s="12">
        <f t="shared" si="0"/>
        <v>4.05026013949301E-05</v>
      </c>
    </row>
    <row r="9" spans="2:12" ht="12.75">
      <c r="B9" s="24">
        <v>2017</v>
      </c>
      <c r="C9" s="5">
        <v>449744</v>
      </c>
      <c r="D9" s="12">
        <f t="shared" si="1"/>
        <v>0.07685992388928879</v>
      </c>
      <c r="E9" s="6"/>
      <c r="F9" s="24">
        <v>1975</v>
      </c>
      <c r="G9" s="7">
        <v>5429</v>
      </c>
      <c r="H9" s="12">
        <f t="shared" si="2"/>
        <v>0.000927800096932808</v>
      </c>
      <c r="I9" s="8"/>
      <c r="J9" s="24">
        <v>1933</v>
      </c>
      <c r="K9" s="7">
        <v>177</v>
      </c>
      <c r="L9" s="12">
        <f t="shared" si="0"/>
        <v>3.0248778256973114E-05</v>
      </c>
    </row>
    <row r="10" spans="2:12" ht="12.75">
      <c r="B10" s="24">
        <v>2016</v>
      </c>
      <c r="C10" s="5">
        <v>402609</v>
      </c>
      <c r="D10" s="12">
        <f t="shared" si="1"/>
        <v>0.06880469132916207</v>
      </c>
      <c r="E10" s="6"/>
      <c r="F10" s="24">
        <v>1974</v>
      </c>
      <c r="G10" s="7">
        <v>6252</v>
      </c>
      <c r="H10" s="12">
        <f t="shared" si="2"/>
        <v>0.001068448370975118</v>
      </c>
      <c r="I10" s="8"/>
      <c r="J10" s="24">
        <v>1932</v>
      </c>
      <c r="K10" s="7">
        <v>186</v>
      </c>
      <c r="L10" s="12">
        <f t="shared" si="0"/>
        <v>3.1786851727666664E-05</v>
      </c>
    </row>
    <row r="11" spans="2:12" ht="12.75">
      <c r="B11" s="24">
        <v>2015</v>
      </c>
      <c r="C11" s="5">
        <v>341255</v>
      </c>
      <c r="D11" s="12">
        <f t="shared" si="1"/>
        <v>0.05831947358239186</v>
      </c>
      <c r="E11" s="6"/>
      <c r="F11" s="24">
        <v>1973</v>
      </c>
      <c r="G11" s="7">
        <v>7609</v>
      </c>
      <c r="H11" s="12">
        <f t="shared" si="2"/>
        <v>0.0013003556709452453</v>
      </c>
      <c r="I11" s="8"/>
      <c r="J11" s="24">
        <v>1931</v>
      </c>
      <c r="K11" s="7">
        <v>174</v>
      </c>
      <c r="L11" s="12">
        <f t="shared" si="0"/>
        <v>2.973608710007526E-05</v>
      </c>
    </row>
    <row r="12" spans="2:12" ht="12.75">
      <c r="B12" s="24">
        <v>2014</v>
      </c>
      <c r="C12" s="5">
        <v>310960</v>
      </c>
      <c r="D12" s="12">
        <f t="shared" si="1"/>
        <v>0.05314214738298508</v>
      </c>
      <c r="E12" s="6"/>
      <c r="F12" s="24">
        <v>1972</v>
      </c>
      <c r="G12" s="7">
        <v>7455</v>
      </c>
      <c r="H12" s="12">
        <f t="shared" si="2"/>
        <v>0.0012740375248911557</v>
      </c>
      <c r="I12" s="8"/>
      <c r="J12" s="24">
        <v>1930</v>
      </c>
      <c r="K12" s="7">
        <v>259</v>
      </c>
      <c r="L12" s="12">
        <f t="shared" si="0"/>
        <v>4.426233654551433E-05</v>
      </c>
    </row>
    <row r="13" spans="2:12" ht="12.75">
      <c r="B13" s="24">
        <v>2013</v>
      </c>
      <c r="C13" s="5">
        <v>292248</v>
      </c>
      <c r="D13" s="12">
        <f t="shared" si="1"/>
        <v>0.04994432174036089</v>
      </c>
      <c r="E13" s="6"/>
      <c r="F13" s="24">
        <v>1971</v>
      </c>
      <c r="G13" s="7">
        <v>6386</v>
      </c>
      <c r="H13" s="12">
        <f t="shared" si="2"/>
        <v>0.001091348575983222</v>
      </c>
      <c r="I13" s="8"/>
      <c r="J13" s="24">
        <v>1929</v>
      </c>
      <c r="K13" s="7">
        <v>263</v>
      </c>
      <c r="L13" s="12">
        <f t="shared" si="0"/>
        <v>4.4945924754711464E-05</v>
      </c>
    </row>
    <row r="14" spans="2:12" ht="12.75">
      <c r="B14" s="24">
        <v>2012</v>
      </c>
      <c r="C14" s="5">
        <v>273134</v>
      </c>
      <c r="D14" s="12">
        <f t="shared" si="1"/>
        <v>0.0466777954827124</v>
      </c>
      <c r="E14" s="6"/>
      <c r="F14" s="24">
        <v>1970</v>
      </c>
      <c r="G14" s="7">
        <v>6174</v>
      </c>
      <c r="H14" s="12">
        <f t="shared" si="2"/>
        <v>0.001055118400895774</v>
      </c>
      <c r="I14" s="8"/>
      <c r="J14" s="24">
        <v>1928</v>
      </c>
      <c r="K14" s="7">
        <v>183</v>
      </c>
      <c r="L14" s="12">
        <f t="shared" si="0"/>
        <v>3.127416057076881E-05</v>
      </c>
    </row>
    <row r="15" spans="2:12" ht="12.75">
      <c r="B15" s="24">
        <v>2011</v>
      </c>
      <c r="C15" s="5">
        <v>302405</v>
      </c>
      <c r="D15" s="12">
        <f t="shared" si="1"/>
        <v>0.05168012310056471</v>
      </c>
      <c r="E15" s="6"/>
      <c r="F15" s="24">
        <v>1969</v>
      </c>
      <c r="G15" s="7">
        <v>6359</v>
      </c>
      <c r="H15" s="12">
        <f t="shared" si="2"/>
        <v>0.0010867343555711413</v>
      </c>
      <c r="I15" s="8"/>
      <c r="J15" s="24">
        <v>1927</v>
      </c>
      <c r="K15" s="7">
        <v>103</v>
      </c>
      <c r="L15" s="12">
        <f t="shared" si="0"/>
        <v>1.7602396386826163E-05</v>
      </c>
    </row>
    <row r="16" spans="2:12" ht="12.75">
      <c r="B16" s="24">
        <v>2010</v>
      </c>
      <c r="C16" s="5">
        <v>253932</v>
      </c>
      <c r="D16" s="12">
        <f t="shared" si="1"/>
        <v>0.04339623028446156</v>
      </c>
      <c r="E16" s="6"/>
      <c r="F16" s="24">
        <v>1968</v>
      </c>
      <c r="G16" s="16">
        <v>6238</v>
      </c>
      <c r="H16" s="12">
        <f t="shared" si="2"/>
        <v>0.001066055812242928</v>
      </c>
      <c r="I16" s="8"/>
      <c r="J16" s="24">
        <v>1926</v>
      </c>
      <c r="K16" s="7">
        <v>69</v>
      </c>
      <c r="L16" s="12">
        <f t="shared" si="0"/>
        <v>1.1791896608650536E-05</v>
      </c>
    </row>
    <row r="17" spans="2:12" ht="12.75">
      <c r="B17" s="24">
        <v>2009</v>
      </c>
      <c r="C17" s="5">
        <v>199589</v>
      </c>
      <c r="D17" s="12">
        <f t="shared" si="1"/>
        <v>0.03410917177136162</v>
      </c>
      <c r="E17" s="6"/>
      <c r="F17" s="24">
        <v>1967</v>
      </c>
      <c r="G17" s="7">
        <v>6362</v>
      </c>
      <c r="H17" s="12">
        <f t="shared" si="2"/>
        <v>0.0010872470467280391</v>
      </c>
      <c r="I17" s="8"/>
      <c r="J17" s="24">
        <v>1925</v>
      </c>
      <c r="K17" s="7">
        <v>90</v>
      </c>
      <c r="L17" s="12">
        <f t="shared" si="0"/>
        <v>1.538073470693548E-05</v>
      </c>
    </row>
    <row r="18" spans="2:12" ht="12.75">
      <c r="B18" s="24">
        <v>2008</v>
      </c>
      <c r="C18" s="5">
        <v>182576</v>
      </c>
      <c r="D18" s="12">
        <f t="shared" si="1"/>
        <v>0.031201700220593914</v>
      </c>
      <c r="E18" s="6"/>
      <c r="F18" s="24">
        <v>1966</v>
      </c>
      <c r="G18" s="7">
        <v>6139</v>
      </c>
      <c r="H18" s="12">
        <f t="shared" si="2"/>
        <v>0.001049137004065299</v>
      </c>
      <c r="I18" s="8"/>
      <c r="J18" s="24">
        <v>1924</v>
      </c>
      <c r="K18" s="7">
        <v>90</v>
      </c>
      <c r="L18" s="12">
        <f t="shared" si="0"/>
        <v>1.538073470693548E-05</v>
      </c>
    </row>
    <row r="19" spans="2:12" ht="12.75">
      <c r="B19" s="24">
        <v>2007</v>
      </c>
      <c r="C19" s="5">
        <v>158949</v>
      </c>
      <c r="D19" s="12">
        <f t="shared" si="1"/>
        <v>0.027163915565918753</v>
      </c>
      <c r="E19" s="6"/>
      <c r="F19" s="24">
        <v>1965</v>
      </c>
      <c r="G19" s="7">
        <v>6074</v>
      </c>
      <c r="H19" s="12">
        <f t="shared" si="2"/>
        <v>0.0010380286956658458</v>
      </c>
      <c r="I19" s="8"/>
      <c r="J19" s="24">
        <v>1923</v>
      </c>
      <c r="K19" s="7">
        <v>66</v>
      </c>
      <c r="L19" s="12">
        <f t="shared" si="0"/>
        <v>1.1279205451752685E-05</v>
      </c>
    </row>
    <row r="20" spans="2:12" ht="12.75">
      <c r="B20" s="24">
        <v>2006</v>
      </c>
      <c r="C20" s="5">
        <v>140685</v>
      </c>
      <c r="D20" s="12">
        <f t="shared" si="1"/>
        <v>0.024042651802724645</v>
      </c>
      <c r="E20" s="6"/>
      <c r="F20" s="24">
        <v>1964</v>
      </c>
      <c r="G20" s="7">
        <v>5142</v>
      </c>
      <c r="H20" s="12">
        <f t="shared" si="2"/>
        <v>0.0008787526429229138</v>
      </c>
      <c r="I20" s="8"/>
      <c r="J20" s="24">
        <v>1922</v>
      </c>
      <c r="K20" s="7">
        <v>59</v>
      </c>
      <c r="L20" s="12">
        <f t="shared" si="0"/>
        <v>1.0082926085657703E-05</v>
      </c>
    </row>
    <row r="21" spans="2:12" ht="12.75">
      <c r="B21" s="24">
        <v>2005</v>
      </c>
      <c r="C21" s="5">
        <v>106909</v>
      </c>
      <c r="D21" s="12">
        <f t="shared" si="1"/>
        <v>0.01827043296426406</v>
      </c>
      <c r="E21" s="6"/>
      <c r="F21" s="24">
        <v>1963</v>
      </c>
      <c r="G21" s="7">
        <v>4608</v>
      </c>
      <c r="H21" s="12">
        <f t="shared" si="2"/>
        <v>0.0007874936169950966</v>
      </c>
      <c r="I21" s="8"/>
      <c r="J21" s="24">
        <v>1921</v>
      </c>
      <c r="K21" s="7">
        <v>20</v>
      </c>
      <c r="L21" s="12">
        <f t="shared" si="0"/>
        <v>3.4179410459856622E-06</v>
      </c>
    </row>
    <row r="22" spans="2:12" ht="12.75">
      <c r="B22" s="24">
        <v>2004</v>
      </c>
      <c r="C22" s="5">
        <v>92219</v>
      </c>
      <c r="D22" s="12">
        <f t="shared" si="1"/>
        <v>0.01575995526598759</v>
      </c>
      <c r="E22" s="6"/>
      <c r="F22" s="24">
        <v>1962</v>
      </c>
      <c r="G22" s="7">
        <v>4384</v>
      </c>
      <c r="H22" s="12">
        <f t="shared" si="2"/>
        <v>0.0007492126772800572</v>
      </c>
      <c r="I22" s="8"/>
      <c r="J22" s="24">
        <v>1920</v>
      </c>
      <c r="K22" s="7">
        <v>18</v>
      </c>
      <c r="L22" s="12">
        <f t="shared" si="0"/>
        <v>3.076146941387096E-06</v>
      </c>
    </row>
    <row r="23" spans="2:13" ht="12.75">
      <c r="B23" s="24">
        <v>2003</v>
      </c>
      <c r="C23" s="5">
        <v>68386</v>
      </c>
      <c r="D23" s="12">
        <f t="shared" si="1"/>
        <v>0.011686965818538776</v>
      </c>
      <c r="E23" s="6"/>
      <c r="F23" s="24">
        <v>1961</v>
      </c>
      <c r="G23" s="7">
        <v>4444</v>
      </c>
      <c r="H23" s="12">
        <f t="shared" si="2"/>
        <v>0.0007594665004180142</v>
      </c>
      <c r="I23" s="8"/>
      <c r="J23" s="24">
        <v>1919</v>
      </c>
      <c r="K23" s="7">
        <v>13</v>
      </c>
      <c r="L23" s="12">
        <f t="shared" si="0"/>
        <v>2.2216616798906804E-06</v>
      </c>
      <c r="M23" s="3"/>
    </row>
    <row r="24" spans="2:12" ht="12.75">
      <c r="B24" s="24">
        <v>2002</v>
      </c>
      <c r="C24" s="5">
        <v>55479</v>
      </c>
      <c r="D24" s="12">
        <f t="shared" si="1"/>
        <v>0.009481197564511929</v>
      </c>
      <c r="E24" s="6"/>
      <c r="F24" s="24">
        <v>1960</v>
      </c>
      <c r="G24" s="7">
        <v>4493</v>
      </c>
      <c r="H24" s="12">
        <f t="shared" si="2"/>
        <v>0.0007678404559806791</v>
      </c>
      <c r="I24" s="8"/>
      <c r="J24" s="24">
        <v>1918</v>
      </c>
      <c r="K24" s="7">
        <v>7</v>
      </c>
      <c r="L24" s="12">
        <f t="shared" si="0"/>
        <v>1.1962793660949818E-06</v>
      </c>
    </row>
    <row r="25" spans="2:12" ht="12.75">
      <c r="B25" s="24">
        <v>2001</v>
      </c>
      <c r="C25" s="5">
        <v>42083</v>
      </c>
      <c r="D25" s="12">
        <f t="shared" si="1"/>
        <v>0.007191860651910732</v>
      </c>
      <c r="E25" s="6"/>
      <c r="F25" s="24">
        <v>1959</v>
      </c>
      <c r="G25" s="7">
        <v>3932</v>
      </c>
      <c r="H25" s="12">
        <f t="shared" si="2"/>
        <v>0.0006719672096407813</v>
      </c>
      <c r="I25" s="8"/>
      <c r="J25" s="24">
        <v>1917</v>
      </c>
      <c r="K25" s="7">
        <v>3</v>
      </c>
      <c r="L25" s="12">
        <f t="shared" si="0"/>
        <v>5.126911568978494E-07</v>
      </c>
    </row>
    <row r="26" spans="2:12" ht="12.75">
      <c r="B26" s="24">
        <v>2000</v>
      </c>
      <c r="C26" s="5">
        <v>37045</v>
      </c>
      <c r="D26" s="12">
        <f t="shared" si="1"/>
        <v>0.006330881302426943</v>
      </c>
      <c r="E26" s="6"/>
      <c r="F26" s="24">
        <v>1958</v>
      </c>
      <c r="G26" s="7">
        <v>3611</v>
      </c>
      <c r="H26" s="12">
        <f t="shared" si="2"/>
        <v>0.0006171092558527113</v>
      </c>
      <c r="I26" s="8"/>
      <c r="J26" s="24">
        <v>1916</v>
      </c>
      <c r="K26" s="7">
        <v>3</v>
      </c>
      <c r="L26" s="12">
        <f t="shared" si="0"/>
        <v>5.126911568978494E-07</v>
      </c>
    </row>
    <row r="27" spans="2:12" ht="12.75">
      <c r="B27" s="24">
        <v>1999</v>
      </c>
      <c r="C27" s="5">
        <v>27573</v>
      </c>
      <c r="D27" s="12">
        <f t="shared" si="1"/>
        <v>0.0047121444230481336</v>
      </c>
      <c r="E27" s="6"/>
      <c r="F27" s="24">
        <v>1957</v>
      </c>
      <c r="G27" s="7">
        <v>3344</v>
      </c>
      <c r="H27" s="12">
        <f t="shared" si="2"/>
        <v>0.0005714797428888027</v>
      </c>
      <c r="I27" s="8"/>
      <c r="J27" s="24">
        <v>1915</v>
      </c>
      <c r="K27" s="7">
        <v>10</v>
      </c>
      <c r="L27" s="12">
        <f t="shared" si="0"/>
        <v>1.7089705229928311E-06</v>
      </c>
    </row>
    <row r="28" spans="2:12" ht="12.75">
      <c r="B28" s="24">
        <v>1998</v>
      </c>
      <c r="C28" s="5">
        <v>19492</v>
      </c>
      <c r="D28" s="12">
        <f t="shared" si="1"/>
        <v>0.0033311253434176267</v>
      </c>
      <c r="E28" s="6"/>
      <c r="F28" s="24">
        <v>1956</v>
      </c>
      <c r="G28" s="7">
        <v>3182</v>
      </c>
      <c r="H28" s="12">
        <f t="shared" si="2"/>
        <v>0.0005437944204163188</v>
      </c>
      <c r="I28" s="8"/>
      <c r="J28" s="24">
        <v>1914</v>
      </c>
      <c r="K28" s="7">
        <v>10</v>
      </c>
      <c r="L28" s="12">
        <f t="shared" si="0"/>
        <v>1.7089705229928311E-06</v>
      </c>
    </row>
    <row r="29" spans="2:12" ht="12.75">
      <c r="B29" s="24">
        <v>1997</v>
      </c>
      <c r="C29" s="5">
        <v>13236</v>
      </c>
      <c r="D29" s="12">
        <f t="shared" si="1"/>
        <v>0.0022619933842333113</v>
      </c>
      <c r="E29" s="6"/>
      <c r="F29" s="24">
        <v>1955</v>
      </c>
      <c r="G29" s="7">
        <v>3206</v>
      </c>
      <c r="H29" s="12">
        <f t="shared" si="2"/>
        <v>0.0005478959496715017</v>
      </c>
      <c r="I29" s="8"/>
      <c r="J29" s="24">
        <v>1913</v>
      </c>
      <c r="K29" s="7">
        <v>19</v>
      </c>
      <c r="L29" s="12">
        <f t="shared" si="0"/>
        <v>3.2470439936863794E-06</v>
      </c>
    </row>
    <row r="30" spans="2:12" ht="12.75">
      <c r="B30" s="24">
        <v>1996</v>
      </c>
      <c r="C30" s="5">
        <v>10080</v>
      </c>
      <c r="D30" s="12">
        <f t="shared" si="1"/>
        <v>0.0017226422871767738</v>
      </c>
      <c r="E30" s="6"/>
      <c r="F30" s="24">
        <v>1954</v>
      </c>
      <c r="G30" s="7">
        <v>2770</v>
      </c>
      <c r="H30" s="12">
        <f t="shared" si="2"/>
        <v>0.00047338483486901423</v>
      </c>
      <c r="I30" s="8"/>
      <c r="J30" s="24">
        <v>1912</v>
      </c>
      <c r="K30" s="7">
        <v>17</v>
      </c>
      <c r="L30" s="12">
        <f t="shared" si="0"/>
        <v>2.905249889087813E-06</v>
      </c>
    </row>
    <row r="31" spans="2:12" ht="12.75">
      <c r="B31" s="24">
        <v>1995</v>
      </c>
      <c r="C31" s="5">
        <v>7157</v>
      </c>
      <c r="D31" s="12">
        <f t="shared" si="1"/>
        <v>0.0012231102033059692</v>
      </c>
      <c r="E31" s="6"/>
      <c r="F31" s="24">
        <v>1953</v>
      </c>
      <c r="G31" s="7">
        <v>2372</v>
      </c>
      <c r="H31" s="12">
        <f t="shared" si="2"/>
        <v>0.0004053678080538996</v>
      </c>
      <c r="I31" s="8"/>
      <c r="J31" s="24">
        <v>1911</v>
      </c>
      <c r="K31" s="7">
        <v>15</v>
      </c>
      <c r="L31" s="12">
        <f t="shared" si="0"/>
        <v>2.563455784489247E-06</v>
      </c>
    </row>
    <row r="32" spans="2:12" ht="12.75">
      <c r="B32" s="24">
        <v>1994</v>
      </c>
      <c r="C32" s="5">
        <v>6778</v>
      </c>
      <c r="D32" s="12">
        <f t="shared" si="1"/>
        <v>0.0011583402204845409</v>
      </c>
      <c r="E32" s="6"/>
      <c r="F32" s="24">
        <v>1952</v>
      </c>
      <c r="G32" s="7">
        <v>2792</v>
      </c>
      <c r="H32" s="12">
        <f t="shared" si="2"/>
        <v>0.00047714457001959846</v>
      </c>
      <c r="I32" s="8"/>
      <c r="J32" s="24">
        <v>1910</v>
      </c>
      <c r="K32" s="7">
        <v>11</v>
      </c>
      <c r="L32" s="12">
        <f t="shared" si="0"/>
        <v>1.8798675752921143E-06</v>
      </c>
    </row>
    <row r="33" spans="2:12" ht="12.75">
      <c r="B33" s="24">
        <v>1993</v>
      </c>
      <c r="C33" s="5">
        <v>6245</v>
      </c>
      <c r="D33" s="12">
        <f t="shared" si="1"/>
        <v>0.0010672520916090232</v>
      </c>
      <c r="E33" s="6"/>
      <c r="F33" s="24">
        <v>1951</v>
      </c>
      <c r="G33" s="7">
        <v>2064</v>
      </c>
      <c r="H33" s="12">
        <f t="shared" si="2"/>
        <v>0.00035273151594572035</v>
      </c>
      <c r="I33" s="8"/>
      <c r="J33" s="24">
        <v>1909</v>
      </c>
      <c r="K33" s="7">
        <v>6</v>
      </c>
      <c r="L33" s="12">
        <f t="shared" si="0"/>
        <v>1.0253823137956988E-06</v>
      </c>
    </row>
    <row r="34" spans="2:12" ht="12.75">
      <c r="B34" s="24">
        <v>1992</v>
      </c>
      <c r="C34" s="5">
        <v>11466</v>
      </c>
      <c r="D34" s="12">
        <f t="shared" si="1"/>
        <v>0.0019595056016635803</v>
      </c>
      <c r="E34" s="6"/>
      <c r="F34" s="24">
        <v>1950</v>
      </c>
      <c r="G34" s="7">
        <v>1987</v>
      </c>
      <c r="H34" s="12">
        <f t="shared" si="2"/>
        <v>0.00033957244291867554</v>
      </c>
      <c r="I34" s="8"/>
      <c r="J34" s="24">
        <v>1908</v>
      </c>
      <c r="K34" s="7">
        <v>7</v>
      </c>
      <c r="L34" s="12">
        <f t="shared" si="0"/>
        <v>1.1962793660949818E-06</v>
      </c>
    </row>
    <row r="35" spans="2:12" ht="12.75">
      <c r="B35" s="24">
        <v>1991</v>
      </c>
      <c r="C35" s="5">
        <v>12245</v>
      </c>
      <c r="D35" s="12">
        <f t="shared" si="1"/>
        <v>0.002092634405404722</v>
      </c>
      <c r="E35" s="6"/>
      <c r="F35" s="24">
        <v>1949</v>
      </c>
      <c r="G35" s="7">
        <v>1781</v>
      </c>
      <c r="H35" s="12">
        <f t="shared" si="2"/>
        <v>0.00030436765014502326</v>
      </c>
      <c r="I35" s="8"/>
      <c r="J35" s="24">
        <v>1907</v>
      </c>
      <c r="K35" s="7">
        <v>8</v>
      </c>
      <c r="L35" s="12">
        <f t="shared" si="0"/>
        <v>1.367176418394265E-06</v>
      </c>
    </row>
    <row r="36" spans="2:12" ht="12.75">
      <c r="B36" s="24">
        <v>1990</v>
      </c>
      <c r="C36" s="5">
        <v>12055</v>
      </c>
      <c r="D36" s="12">
        <f t="shared" si="1"/>
        <v>0.002060163965467858</v>
      </c>
      <c r="E36" s="6"/>
      <c r="F36" s="24">
        <v>1948</v>
      </c>
      <c r="G36" s="7">
        <v>1805</v>
      </c>
      <c r="H36" s="12">
        <f t="shared" si="2"/>
        <v>0.000308469179400206</v>
      </c>
      <c r="I36" s="8"/>
      <c r="J36" s="24">
        <v>1906</v>
      </c>
      <c r="K36" s="7">
        <v>8</v>
      </c>
      <c r="L36" s="12">
        <f t="shared" si="0"/>
        <v>1.367176418394265E-06</v>
      </c>
    </row>
    <row r="37" spans="2:12" ht="12.75">
      <c r="B37" s="24">
        <v>1989</v>
      </c>
      <c r="C37" s="5">
        <v>9836</v>
      </c>
      <c r="D37" s="12">
        <f t="shared" si="1"/>
        <v>0.0016809434064157488</v>
      </c>
      <c r="E37" s="6"/>
      <c r="F37" s="24">
        <v>1947</v>
      </c>
      <c r="G37" s="7">
        <v>1327</v>
      </c>
      <c r="H37" s="12">
        <f t="shared" si="2"/>
        <v>0.0002267803884011487</v>
      </c>
      <c r="I37" s="8"/>
      <c r="J37" s="24">
        <v>1905</v>
      </c>
      <c r="K37" s="7">
        <v>1</v>
      </c>
      <c r="L37" s="12">
        <f t="shared" si="0"/>
        <v>1.7089705229928313E-07</v>
      </c>
    </row>
    <row r="38" spans="2:12" ht="12.75">
      <c r="B38" s="24">
        <v>1988</v>
      </c>
      <c r="C38" s="5">
        <v>8863</v>
      </c>
      <c r="D38" s="12">
        <f t="shared" si="1"/>
        <v>0.0015146605745285464</v>
      </c>
      <c r="E38" s="6"/>
      <c r="F38" s="24">
        <v>1946</v>
      </c>
      <c r="G38" s="7">
        <v>339</v>
      </c>
      <c r="H38" s="12">
        <f t="shared" si="2"/>
        <v>5.793410072945698E-05</v>
      </c>
      <c r="I38" s="8"/>
      <c r="J38" s="24">
        <v>1904</v>
      </c>
      <c r="K38" s="7">
        <v>12</v>
      </c>
      <c r="L38" s="12">
        <f t="shared" si="0"/>
        <v>2.0507646275913976E-06</v>
      </c>
    </row>
    <row r="39" spans="2:12" ht="12.75">
      <c r="B39" s="24">
        <v>1987</v>
      </c>
      <c r="C39" s="5">
        <v>8160</v>
      </c>
      <c r="D39" s="12">
        <f t="shared" si="1"/>
        <v>0.0013945199467621503</v>
      </c>
      <c r="E39" s="6"/>
      <c r="F39" s="24">
        <v>1945</v>
      </c>
      <c r="G39" s="7">
        <v>171</v>
      </c>
      <c r="H39" s="12">
        <f t="shared" si="2"/>
        <v>2.9223395943177413E-05</v>
      </c>
      <c r="I39" s="8"/>
      <c r="J39" s="24">
        <v>1903</v>
      </c>
      <c r="K39" s="7">
        <v>4</v>
      </c>
      <c r="L39" s="12">
        <f t="shared" si="0"/>
        <v>6.835882091971325E-07</v>
      </c>
    </row>
    <row r="40" spans="2:12" ht="12.75">
      <c r="B40" s="24">
        <v>1986</v>
      </c>
      <c r="C40" s="5">
        <v>8494</v>
      </c>
      <c r="D40" s="12">
        <f t="shared" si="1"/>
        <v>0.0014515995622301108</v>
      </c>
      <c r="E40" s="6"/>
      <c r="F40" s="24">
        <v>1944</v>
      </c>
      <c r="G40" s="7">
        <v>595</v>
      </c>
      <c r="H40" s="12">
        <f t="shared" si="2"/>
        <v>0.00010168374611807346</v>
      </c>
      <c r="I40" s="8"/>
      <c r="J40" s="24">
        <v>1902</v>
      </c>
      <c r="K40" s="7">
        <v>11</v>
      </c>
      <c r="L40" s="12">
        <f t="shared" si="0"/>
        <v>1.8798675752921143E-06</v>
      </c>
    </row>
    <row r="41" spans="2:12" ht="12.75">
      <c r="B41" s="24">
        <v>1985</v>
      </c>
      <c r="C41" s="5">
        <v>6829</v>
      </c>
      <c r="D41" s="12">
        <f t="shared" si="1"/>
        <v>0.0011670559701518043</v>
      </c>
      <c r="E41" s="6"/>
      <c r="F41" s="24">
        <v>1943</v>
      </c>
      <c r="G41" s="7">
        <v>447</v>
      </c>
      <c r="H41" s="12">
        <f t="shared" si="2"/>
        <v>7.639098237777955E-05</v>
      </c>
      <c r="I41" s="8"/>
      <c r="J41" s="24">
        <v>1901</v>
      </c>
      <c r="K41" s="7">
        <v>2</v>
      </c>
      <c r="L41" s="12">
        <f t="shared" si="0"/>
        <v>3.4179410459856626E-07</v>
      </c>
    </row>
    <row r="42" spans="2:12" ht="12.75">
      <c r="B42" s="24">
        <v>1984</v>
      </c>
      <c r="C42" s="5">
        <v>6214</v>
      </c>
      <c r="D42" s="12">
        <f t="shared" si="1"/>
        <v>0.0010619542829877454</v>
      </c>
      <c r="E42" s="6"/>
      <c r="F42" s="24">
        <v>1942</v>
      </c>
      <c r="G42" s="7">
        <v>436</v>
      </c>
      <c r="H42" s="12">
        <f t="shared" si="2"/>
        <v>7.451111480248744E-05</v>
      </c>
      <c r="I42" s="8"/>
      <c r="J42" s="24">
        <v>1900</v>
      </c>
      <c r="K42" s="7">
        <v>4</v>
      </c>
      <c r="L42" s="12">
        <f t="shared" si="0"/>
        <v>6.835882091971325E-07</v>
      </c>
    </row>
    <row r="43" spans="2:12" ht="12.75">
      <c r="B43" s="24">
        <v>1983</v>
      </c>
      <c r="C43" s="5">
        <v>6252</v>
      </c>
      <c r="D43" s="12">
        <f t="shared" si="1"/>
        <v>0.001068448370975118</v>
      </c>
      <c r="E43" s="6"/>
      <c r="F43" s="24">
        <v>1941</v>
      </c>
      <c r="G43" s="7">
        <v>88</v>
      </c>
      <c r="H43" s="12">
        <f t="shared" si="2"/>
        <v>1.5038940602336915E-05</v>
      </c>
      <c r="I43" s="8"/>
      <c r="J43" s="24">
        <v>1899</v>
      </c>
      <c r="K43" s="7">
        <v>2</v>
      </c>
      <c r="L43" s="12">
        <f t="shared" si="0"/>
        <v>3.4179410459856626E-07</v>
      </c>
    </row>
    <row r="44" spans="2:12" ht="12.75">
      <c r="B44" s="24">
        <v>1982</v>
      </c>
      <c r="C44" s="5">
        <v>5818</v>
      </c>
      <c r="D44" s="12">
        <f t="shared" si="1"/>
        <v>0.0009942790502772293</v>
      </c>
      <c r="E44" s="6"/>
      <c r="F44" s="24">
        <v>1940</v>
      </c>
      <c r="G44" s="7">
        <v>148</v>
      </c>
      <c r="H44" s="12">
        <f t="shared" si="2"/>
        <v>2.5292763740293902E-05</v>
      </c>
      <c r="I44" s="8"/>
      <c r="J44" s="24">
        <v>1898</v>
      </c>
      <c r="K44" s="7">
        <v>2</v>
      </c>
      <c r="L44" s="12">
        <f t="shared" si="0"/>
        <v>3.4179410459856626E-07</v>
      </c>
    </row>
    <row r="45" spans="2:12" ht="12.75">
      <c r="B45" s="24">
        <v>1981</v>
      </c>
      <c r="C45" s="5">
        <v>5226</v>
      </c>
      <c r="D45" s="12">
        <f t="shared" si="1"/>
        <v>0.0008931079953160536</v>
      </c>
      <c r="E45" s="6"/>
      <c r="F45" s="24">
        <v>1939</v>
      </c>
      <c r="G45" s="7">
        <v>343</v>
      </c>
      <c r="H45" s="12">
        <f t="shared" si="2"/>
        <v>5.861768893865411E-05</v>
      </c>
      <c r="I45" s="8"/>
      <c r="J45" s="24">
        <v>1897</v>
      </c>
      <c r="K45" s="7">
        <v>2</v>
      </c>
      <c r="L45" s="12">
        <f t="shared" si="0"/>
        <v>3.4179410459856626E-07</v>
      </c>
    </row>
    <row r="46" spans="2:13" ht="13.5" thickBot="1">
      <c r="B46" s="24">
        <v>1980</v>
      </c>
      <c r="C46" s="5">
        <v>5634</v>
      </c>
      <c r="D46" s="12">
        <f t="shared" si="1"/>
        <v>0.0009628339926541611</v>
      </c>
      <c r="E46" s="6"/>
      <c r="F46" s="24">
        <v>1938</v>
      </c>
      <c r="G46" s="7">
        <v>337</v>
      </c>
      <c r="H46" s="12">
        <f t="shared" si="2"/>
        <v>5.759230662485841E-05</v>
      </c>
      <c r="I46" s="8"/>
      <c r="J46" s="9"/>
      <c r="K46" s="8"/>
      <c r="L46" s="8"/>
      <c r="M46" s="8"/>
    </row>
    <row r="47" spans="6:12" ht="26.25" customHeight="1" thickBot="1">
      <c r="F47" s="10"/>
      <c r="G47" s="10"/>
      <c r="H47" s="10"/>
      <c r="J47" s="13" t="s">
        <v>12</v>
      </c>
      <c r="K47" s="22">
        <f>SUM(K5:K46,G5:G46,C5:C46)</f>
        <v>5851476</v>
      </c>
      <c r="L47" s="15">
        <f t="shared" si="0"/>
        <v>1</v>
      </c>
    </row>
    <row r="48" ht="12.75">
      <c r="B48" s="11" t="s"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" customWidth="1"/>
    <col min="2" max="2" width="5.8515625" style="2" customWidth="1"/>
    <col min="3" max="3" width="7.28125" style="2" bestFit="1" customWidth="1"/>
    <col min="4" max="4" width="5.57421875" style="2" bestFit="1" customWidth="1"/>
    <col min="5" max="5" width="5.57421875" style="2" customWidth="1"/>
    <col min="6" max="6" width="6.7109375" style="2" customWidth="1"/>
    <col min="7" max="7" width="5.28125" style="2" bestFit="1" customWidth="1"/>
    <col min="8" max="8" width="5.57421875" style="2" bestFit="1" customWidth="1"/>
    <col min="9" max="9" width="5.57421875" style="2" customWidth="1"/>
    <col min="10" max="10" width="9.7109375" style="2" bestFit="1" customWidth="1"/>
    <col min="11" max="11" width="8.7109375" style="3" bestFit="1" customWidth="1"/>
    <col min="12" max="12" width="6.00390625" style="2" bestFit="1" customWidth="1"/>
    <col min="13" max="16384" width="9.140625" style="2" customWidth="1"/>
  </cols>
  <sheetData>
    <row r="1" spans="1:2" ht="13.5">
      <c r="A1" s="1" t="s">
        <v>1</v>
      </c>
      <c r="B1" s="1" t="s">
        <v>6</v>
      </c>
    </row>
    <row r="2" spans="1:2" ht="13.5">
      <c r="A2" s="4"/>
      <c r="B2" s="1" t="s">
        <v>7</v>
      </c>
    </row>
    <row r="4" spans="2:12" ht="12.75">
      <c r="B4" s="23"/>
      <c r="C4" s="23" t="s">
        <v>13</v>
      </c>
      <c r="D4" s="23" t="s">
        <v>10</v>
      </c>
      <c r="F4" s="27"/>
      <c r="G4" s="23" t="s">
        <v>13</v>
      </c>
      <c r="H4" s="23" t="s">
        <v>10</v>
      </c>
      <c r="J4" s="23"/>
      <c r="K4" s="23" t="s">
        <v>13</v>
      </c>
      <c r="L4" s="23" t="s">
        <v>10</v>
      </c>
    </row>
    <row r="5" spans="2:12" ht="12.75">
      <c r="B5" s="25">
        <v>2020</v>
      </c>
      <c r="C5" s="19">
        <v>405492</v>
      </c>
      <c r="D5" s="21">
        <f>C5/$K$48</f>
        <v>0.06958613878547054</v>
      </c>
      <c r="F5" s="28">
        <v>1977</v>
      </c>
      <c r="G5" s="19">
        <v>6277</v>
      </c>
      <c r="H5" s="21">
        <f aca="true" t="shared" si="0" ref="H5:H45">G5/$K$48</f>
        <v>0.0010771906551951668</v>
      </c>
      <c r="I5" s="19"/>
      <c r="J5" s="25">
        <v>1935</v>
      </c>
      <c r="K5" s="3">
        <v>176</v>
      </c>
      <c r="L5" s="21">
        <f aca="true" t="shared" si="1" ref="L5:L46">K5/$K$48</f>
        <v>3.020321097886719E-05</v>
      </c>
    </row>
    <row r="6" spans="2:12" ht="12.75">
      <c r="B6" s="25">
        <v>2019</v>
      </c>
      <c r="C6" s="19">
        <v>500390</v>
      </c>
      <c r="D6" s="21">
        <f aca="true" t="shared" si="2" ref="D6:D46">C6/$K$48</f>
        <v>0.08587150421429178</v>
      </c>
      <c r="F6" s="28">
        <v>1976</v>
      </c>
      <c r="G6" s="19">
        <v>6067</v>
      </c>
      <c r="H6" s="21">
        <f t="shared" si="0"/>
        <v>0.001041152733004473</v>
      </c>
      <c r="I6" s="19"/>
      <c r="J6" s="25">
        <v>1934</v>
      </c>
      <c r="K6" s="3">
        <v>238</v>
      </c>
      <c r="L6" s="21">
        <f t="shared" si="1"/>
        <v>4.084297848278632E-05</v>
      </c>
    </row>
    <row r="7" spans="2:12" ht="12.75">
      <c r="B7" s="25">
        <v>2018</v>
      </c>
      <c r="C7" s="19">
        <v>501854</v>
      </c>
      <c r="D7" s="21">
        <f t="shared" si="2"/>
        <v>0.0861227400147069</v>
      </c>
      <c r="E7" s="21"/>
      <c r="F7" s="28">
        <v>1975</v>
      </c>
      <c r="G7" s="19">
        <v>5458</v>
      </c>
      <c r="H7" s="21">
        <f t="shared" si="0"/>
        <v>0.000936642758651461</v>
      </c>
      <c r="I7" s="19"/>
      <c r="J7" s="25">
        <v>1933</v>
      </c>
      <c r="K7" s="3">
        <v>177</v>
      </c>
      <c r="L7" s="21">
        <f t="shared" si="1"/>
        <v>3.037482013215621E-05</v>
      </c>
    </row>
    <row r="8" spans="2:12" ht="12.75">
      <c r="B8" s="25">
        <v>2017</v>
      </c>
      <c r="C8" s="19">
        <v>478823</v>
      </c>
      <c r="D8" s="21">
        <f t="shared" si="2"/>
        <v>0.08217040960530753</v>
      </c>
      <c r="E8" s="21"/>
      <c r="F8" s="28">
        <v>1974</v>
      </c>
      <c r="G8" s="19">
        <v>6277</v>
      </c>
      <c r="H8" s="21">
        <f t="shared" si="0"/>
        <v>0.0010771906551951668</v>
      </c>
      <c r="I8" s="19"/>
      <c r="J8" s="25">
        <v>1932</v>
      </c>
      <c r="K8" s="3">
        <v>185</v>
      </c>
      <c r="L8" s="21">
        <f t="shared" si="1"/>
        <v>3.174769335846836E-05</v>
      </c>
    </row>
    <row r="9" spans="2:12" ht="12.75">
      <c r="B9" s="25">
        <v>2016</v>
      </c>
      <c r="C9" s="19">
        <v>429644</v>
      </c>
      <c r="D9" s="21">
        <f t="shared" si="2"/>
        <v>0.0737308430557069</v>
      </c>
      <c r="E9" s="21"/>
      <c r="F9" s="28">
        <v>1973</v>
      </c>
      <c r="G9" s="19">
        <v>7618</v>
      </c>
      <c r="H9" s="21">
        <f t="shared" si="0"/>
        <v>0.0013073185297557402</v>
      </c>
      <c r="I9" s="19"/>
      <c r="J9" s="25">
        <v>1931</v>
      </c>
      <c r="K9" s="3">
        <v>181</v>
      </c>
      <c r="L9" s="21">
        <f t="shared" si="1"/>
        <v>3.106125674531228E-05</v>
      </c>
    </row>
    <row r="10" spans="2:12" ht="12.75">
      <c r="B10" s="25">
        <v>2015</v>
      </c>
      <c r="C10" s="19">
        <v>357315</v>
      </c>
      <c r="D10" s="21">
        <f t="shared" si="2"/>
        <v>0.061318524607465515</v>
      </c>
      <c r="E10" s="21"/>
      <c r="F10" s="28">
        <v>1972</v>
      </c>
      <c r="G10" s="19">
        <v>7450</v>
      </c>
      <c r="H10" s="21">
        <f t="shared" si="0"/>
        <v>0.001278488192003185</v>
      </c>
      <c r="I10" s="19"/>
      <c r="J10" s="25">
        <v>1930</v>
      </c>
      <c r="K10" s="3">
        <v>257</v>
      </c>
      <c r="L10" s="21">
        <f t="shared" si="1"/>
        <v>4.410355239527766E-05</v>
      </c>
    </row>
    <row r="11" spans="2:12" ht="12.75">
      <c r="B11" s="25">
        <v>2014</v>
      </c>
      <c r="C11" s="19">
        <v>326776</v>
      </c>
      <c r="D11" s="21">
        <f t="shared" si="2"/>
        <v>0.05607775267517219</v>
      </c>
      <c r="E11" s="21"/>
      <c r="F11" s="28">
        <v>1971</v>
      </c>
      <c r="G11" s="19">
        <v>6381</v>
      </c>
      <c r="H11" s="21">
        <f t="shared" si="0"/>
        <v>0.0010950380071372246</v>
      </c>
      <c r="I11" s="19"/>
      <c r="J11" s="25">
        <v>1929</v>
      </c>
      <c r="K11" s="3">
        <v>271</v>
      </c>
      <c r="L11" s="21">
        <f t="shared" si="1"/>
        <v>4.6506080541323914E-05</v>
      </c>
    </row>
    <row r="12" spans="2:12" ht="12.75">
      <c r="B12" s="25">
        <v>2013</v>
      </c>
      <c r="C12" s="19">
        <v>309127</v>
      </c>
      <c r="D12" s="21">
        <f t="shared" si="2"/>
        <v>0.053049022728774306</v>
      </c>
      <c r="E12" s="21"/>
      <c r="F12" s="28">
        <v>1970</v>
      </c>
      <c r="G12" s="19">
        <v>6186</v>
      </c>
      <c r="H12" s="21">
        <f t="shared" si="0"/>
        <v>0.001061574222245866</v>
      </c>
      <c r="I12" s="19"/>
      <c r="J12" s="25">
        <v>1928</v>
      </c>
      <c r="K12" s="3">
        <v>186</v>
      </c>
      <c r="L12" s="21">
        <f t="shared" si="1"/>
        <v>3.1919302511757374E-05</v>
      </c>
    </row>
    <row r="13" spans="2:12" ht="12.75">
      <c r="B13" s="25">
        <v>2012</v>
      </c>
      <c r="C13" s="19">
        <v>290451</v>
      </c>
      <c r="D13" s="21">
        <f t="shared" si="2"/>
        <v>0.0498440501819486</v>
      </c>
      <c r="E13" s="21"/>
      <c r="F13" s="28">
        <v>1969</v>
      </c>
      <c r="G13" s="19">
        <v>6348</v>
      </c>
      <c r="H13" s="21">
        <f t="shared" si="0"/>
        <v>0.001089374905078687</v>
      </c>
      <c r="I13" s="19"/>
      <c r="J13" s="25">
        <v>1927</v>
      </c>
      <c r="K13" s="3">
        <v>105</v>
      </c>
      <c r="L13" s="21">
        <f t="shared" si="1"/>
        <v>1.8018961095346902E-05</v>
      </c>
    </row>
    <row r="14" spans="2:12" ht="12.75">
      <c r="B14" s="25">
        <v>2011</v>
      </c>
      <c r="C14" s="19">
        <v>324418</v>
      </c>
      <c r="D14" s="21">
        <f t="shared" si="2"/>
        <v>0.05567309829171668</v>
      </c>
      <c r="E14" s="21"/>
      <c r="F14" s="28">
        <v>1968</v>
      </c>
      <c r="G14" s="19">
        <v>6242</v>
      </c>
      <c r="H14" s="21">
        <f t="shared" si="0"/>
        <v>0.0010711843348300513</v>
      </c>
      <c r="I14" s="19"/>
      <c r="J14" s="25">
        <v>1926</v>
      </c>
      <c r="K14" s="3">
        <v>74</v>
      </c>
      <c r="L14" s="21">
        <f t="shared" si="1"/>
        <v>1.2699077343387342E-05</v>
      </c>
    </row>
    <row r="15" spans="2:12" ht="12.75">
      <c r="B15" s="25">
        <v>2010</v>
      </c>
      <c r="C15" s="19">
        <v>279276</v>
      </c>
      <c r="D15" s="21">
        <f t="shared" si="2"/>
        <v>0.047926317893943825</v>
      </c>
      <c r="E15" s="21"/>
      <c r="F15" s="28">
        <v>1967</v>
      </c>
      <c r="G15" s="19">
        <v>6338</v>
      </c>
      <c r="H15" s="21">
        <f t="shared" si="0"/>
        <v>0.001087658813545797</v>
      </c>
      <c r="I15" s="19"/>
      <c r="J15" s="25">
        <v>1925</v>
      </c>
      <c r="K15" s="3">
        <v>90</v>
      </c>
      <c r="L15" s="21">
        <f t="shared" si="1"/>
        <v>1.544482379601163E-05</v>
      </c>
    </row>
    <row r="16" spans="2:12" ht="12.75">
      <c r="B16" s="25">
        <v>2009</v>
      </c>
      <c r="C16" s="19">
        <v>222635</v>
      </c>
      <c r="D16" s="21">
        <f t="shared" si="2"/>
        <v>0.03820620384250055</v>
      </c>
      <c r="E16" s="21"/>
      <c r="F16" s="28">
        <v>1966</v>
      </c>
      <c r="G16" s="19">
        <v>6149</v>
      </c>
      <c r="H16" s="21">
        <f t="shared" si="0"/>
        <v>0.0010552246835741725</v>
      </c>
      <c r="I16" s="19"/>
      <c r="J16" s="25">
        <v>1924</v>
      </c>
      <c r="K16" s="3">
        <v>88</v>
      </c>
      <c r="L16" s="21">
        <f t="shared" si="1"/>
        <v>1.5101605489433596E-05</v>
      </c>
    </row>
    <row r="17" spans="2:12" ht="12.75">
      <c r="B17" s="25">
        <v>2008</v>
      </c>
      <c r="C17" s="19">
        <v>209499</v>
      </c>
      <c r="D17" s="21">
        <f t="shared" si="2"/>
        <v>0.035951946004896006</v>
      </c>
      <c r="E17" s="21"/>
      <c r="F17" s="28">
        <v>1965</v>
      </c>
      <c r="G17" s="19">
        <v>6040</v>
      </c>
      <c r="H17" s="21">
        <f t="shared" si="0"/>
        <v>0.0010365192858656695</v>
      </c>
      <c r="I17" s="19"/>
      <c r="J17" s="25">
        <v>1923</v>
      </c>
      <c r="K17" s="3">
        <v>69</v>
      </c>
      <c r="L17" s="21">
        <f t="shared" si="1"/>
        <v>1.184103157694225E-05</v>
      </c>
    </row>
    <row r="18" spans="2:12" ht="12.75">
      <c r="B18" s="25">
        <v>2007</v>
      </c>
      <c r="C18" s="19">
        <v>183909</v>
      </c>
      <c r="D18" s="21">
        <f t="shared" si="2"/>
        <v>0.03156046777223004</v>
      </c>
      <c r="E18" s="21"/>
      <c r="F18" s="28">
        <v>1964</v>
      </c>
      <c r="G18" s="19">
        <v>5154</v>
      </c>
      <c r="H18" s="21">
        <f t="shared" si="0"/>
        <v>0.0008844735760515994</v>
      </c>
      <c r="I18" s="19"/>
      <c r="J18" s="25">
        <v>1922</v>
      </c>
      <c r="K18" s="3">
        <v>58</v>
      </c>
      <c r="L18" s="21">
        <f t="shared" si="1"/>
        <v>9.953330890763051E-06</v>
      </c>
    </row>
    <row r="19" spans="2:12" ht="12.75">
      <c r="B19" s="25">
        <v>2006</v>
      </c>
      <c r="C19" s="19">
        <v>163357</v>
      </c>
      <c r="D19" s="21">
        <f t="shared" si="2"/>
        <v>0.028033556453834135</v>
      </c>
      <c r="E19" s="21"/>
      <c r="F19" s="28">
        <v>1963</v>
      </c>
      <c r="G19" s="19">
        <v>4601</v>
      </c>
      <c r="H19" s="21">
        <f t="shared" si="0"/>
        <v>0.0007895737142827724</v>
      </c>
      <c r="I19" s="19"/>
      <c r="J19" s="25">
        <v>1921</v>
      </c>
      <c r="K19" s="3">
        <v>25</v>
      </c>
      <c r="L19" s="21">
        <f t="shared" si="1"/>
        <v>4.2902288322254535E-06</v>
      </c>
    </row>
    <row r="20" spans="2:12" ht="12.75">
      <c r="B20" s="25">
        <v>2005</v>
      </c>
      <c r="C20" s="19">
        <v>123410</v>
      </c>
      <c r="D20" s="21">
        <f t="shared" si="2"/>
        <v>0.021178285607397727</v>
      </c>
      <c r="E20" s="21"/>
      <c r="F20" s="28">
        <v>1962</v>
      </c>
      <c r="G20" s="19">
        <v>4369</v>
      </c>
      <c r="H20" s="21">
        <f t="shared" si="0"/>
        <v>0.0007497603907197202</v>
      </c>
      <c r="I20" s="19"/>
      <c r="J20" s="25">
        <v>1920</v>
      </c>
      <c r="K20" s="3">
        <v>20</v>
      </c>
      <c r="L20" s="21">
        <f t="shared" si="1"/>
        <v>3.432183065780363E-06</v>
      </c>
    </row>
    <row r="21" spans="2:12" ht="12.75">
      <c r="B21" s="25">
        <v>2004</v>
      </c>
      <c r="C21" s="19">
        <v>106626</v>
      </c>
      <c r="D21" s="21">
        <f t="shared" si="2"/>
        <v>0.018297997578594846</v>
      </c>
      <c r="E21" s="21"/>
      <c r="F21" s="28">
        <v>1961</v>
      </c>
      <c r="G21" s="19">
        <v>4432</v>
      </c>
      <c r="H21" s="21">
        <f t="shared" si="0"/>
        <v>0.0007605717673769283</v>
      </c>
      <c r="I21" s="19"/>
      <c r="J21" s="25">
        <v>1919</v>
      </c>
      <c r="K21" s="3">
        <v>13</v>
      </c>
      <c r="L21" s="21">
        <f t="shared" si="1"/>
        <v>2.2309189927572356E-06</v>
      </c>
    </row>
    <row r="22" spans="2:12" ht="12.75">
      <c r="B22" s="25">
        <v>2003</v>
      </c>
      <c r="C22" s="19">
        <v>79343</v>
      </c>
      <c r="D22" s="21">
        <f t="shared" si="2"/>
        <v>0.013615985049410565</v>
      </c>
      <c r="E22" s="21"/>
      <c r="F22" s="28">
        <v>1960</v>
      </c>
      <c r="G22" s="19">
        <v>4492</v>
      </c>
      <c r="H22" s="21">
        <f t="shared" si="0"/>
        <v>0.0007708683165742695</v>
      </c>
      <c r="I22" s="19"/>
      <c r="J22" s="25">
        <v>1918</v>
      </c>
      <c r="K22" s="3">
        <v>6</v>
      </c>
      <c r="L22" s="21">
        <f t="shared" si="1"/>
        <v>1.0296549197341088E-06</v>
      </c>
    </row>
    <row r="23" spans="2:12" ht="12.75">
      <c r="B23" s="25">
        <v>2002</v>
      </c>
      <c r="C23" s="19">
        <v>65314</v>
      </c>
      <c r="D23" s="21">
        <f t="shared" si="2"/>
        <v>0.011208480237918931</v>
      </c>
      <c r="E23" s="21"/>
      <c r="F23" s="28">
        <v>1959</v>
      </c>
      <c r="G23" s="19">
        <v>3929</v>
      </c>
      <c r="H23" s="21">
        <f t="shared" si="0"/>
        <v>0.0006742523632725522</v>
      </c>
      <c r="I23" s="19"/>
      <c r="J23" s="25">
        <v>1917</v>
      </c>
      <c r="K23" s="3">
        <v>3</v>
      </c>
      <c r="L23" s="21">
        <f t="shared" si="1"/>
        <v>5.148274598670544E-07</v>
      </c>
    </row>
    <row r="24" spans="2:12" ht="12.75">
      <c r="B24" s="25">
        <v>2001</v>
      </c>
      <c r="C24" s="19">
        <v>50018</v>
      </c>
      <c r="D24" s="21">
        <f t="shared" si="2"/>
        <v>0.008583546629210109</v>
      </c>
      <c r="E24" s="21"/>
      <c r="F24" s="28">
        <v>1958</v>
      </c>
      <c r="G24" s="19">
        <v>3613</v>
      </c>
      <c r="H24" s="21">
        <f t="shared" si="0"/>
        <v>0.0006200238708332225</v>
      </c>
      <c r="I24" s="19"/>
      <c r="J24" s="25">
        <v>1916</v>
      </c>
      <c r="K24" s="3">
        <v>1</v>
      </c>
      <c r="L24" s="21">
        <f t="shared" si="1"/>
        <v>1.7160915328901813E-07</v>
      </c>
    </row>
    <row r="25" spans="2:12" ht="12.75">
      <c r="B25" s="25">
        <v>2000</v>
      </c>
      <c r="C25" s="19">
        <v>44629</v>
      </c>
      <c r="D25" s="21">
        <f t="shared" si="2"/>
        <v>0.0076587449021355905</v>
      </c>
      <c r="E25" s="21"/>
      <c r="F25" s="28">
        <v>1957</v>
      </c>
      <c r="G25" s="19">
        <v>3366</v>
      </c>
      <c r="H25" s="21">
        <f t="shared" si="0"/>
        <v>0.000577636409970835</v>
      </c>
      <c r="I25" s="19"/>
      <c r="J25" s="25">
        <v>1915</v>
      </c>
      <c r="K25" s="3">
        <v>9</v>
      </c>
      <c r="L25" s="21">
        <f t="shared" si="1"/>
        <v>1.5444823796011631E-06</v>
      </c>
    </row>
    <row r="26" spans="2:12" ht="12.75">
      <c r="B26" s="25">
        <v>1999</v>
      </c>
      <c r="C26" s="19">
        <v>33286</v>
      </c>
      <c r="D26" s="21">
        <f t="shared" si="2"/>
        <v>0.005712182276378258</v>
      </c>
      <c r="E26" s="21"/>
      <c r="F26" s="28">
        <v>1956</v>
      </c>
      <c r="G26" s="19">
        <v>3194</v>
      </c>
      <c r="H26" s="21">
        <f t="shared" si="0"/>
        <v>0.0005481196356051239</v>
      </c>
      <c r="I26" s="19"/>
      <c r="J26" s="25">
        <v>1914</v>
      </c>
      <c r="K26" s="3">
        <v>10</v>
      </c>
      <c r="L26" s="21">
        <f t="shared" si="1"/>
        <v>1.7160915328901814E-06</v>
      </c>
    </row>
    <row r="27" spans="2:12" ht="12.75">
      <c r="B27" s="25">
        <v>1998</v>
      </c>
      <c r="C27" s="19">
        <v>23456</v>
      </c>
      <c r="D27" s="21">
        <f t="shared" si="2"/>
        <v>0.004025264299547209</v>
      </c>
      <c r="E27" s="21"/>
      <c r="F27" s="28">
        <v>1955</v>
      </c>
      <c r="G27" s="19">
        <v>3211</v>
      </c>
      <c r="H27" s="21">
        <f t="shared" si="0"/>
        <v>0.0005510369912110373</v>
      </c>
      <c r="I27" s="19"/>
      <c r="J27" s="25">
        <v>1913</v>
      </c>
      <c r="K27" s="3">
        <v>20</v>
      </c>
      <c r="L27" s="21">
        <f t="shared" si="1"/>
        <v>3.432183065780363E-06</v>
      </c>
    </row>
    <row r="28" spans="2:12" ht="12.75">
      <c r="B28" s="25">
        <v>1997</v>
      </c>
      <c r="C28" s="19">
        <v>15796</v>
      </c>
      <c r="D28" s="21">
        <f t="shared" si="2"/>
        <v>0.00271073818535333</v>
      </c>
      <c r="E28" s="21"/>
      <c r="F28" s="28">
        <v>1954</v>
      </c>
      <c r="G28" s="19">
        <v>2770</v>
      </c>
      <c r="H28" s="21">
        <f t="shared" si="0"/>
        <v>0.0004753573546105802</v>
      </c>
      <c r="I28" s="19"/>
      <c r="J28" s="25">
        <v>1912</v>
      </c>
      <c r="K28" s="3">
        <v>19</v>
      </c>
      <c r="L28" s="21">
        <f t="shared" si="1"/>
        <v>3.2605739124913443E-06</v>
      </c>
    </row>
    <row r="29" spans="2:12" ht="12.75">
      <c r="B29" s="25">
        <v>1996</v>
      </c>
      <c r="C29" s="19">
        <v>11821</v>
      </c>
      <c r="D29" s="21">
        <f t="shared" si="2"/>
        <v>0.0020285918010294834</v>
      </c>
      <c r="E29" s="21"/>
      <c r="F29" s="28">
        <v>1953</v>
      </c>
      <c r="G29" s="19">
        <v>2385</v>
      </c>
      <c r="H29" s="21">
        <f t="shared" si="0"/>
        <v>0.0004092878305943082</v>
      </c>
      <c r="I29" s="19"/>
      <c r="J29" s="25">
        <v>1911</v>
      </c>
      <c r="K29" s="3">
        <v>14</v>
      </c>
      <c r="L29" s="21">
        <f t="shared" si="1"/>
        <v>2.4025281460462536E-06</v>
      </c>
    </row>
    <row r="30" spans="2:12" ht="12.75">
      <c r="B30" s="25">
        <v>1995</v>
      </c>
      <c r="C30" s="19">
        <v>8250</v>
      </c>
      <c r="D30" s="21">
        <f t="shared" si="2"/>
        <v>0.0014157755146343995</v>
      </c>
      <c r="E30" s="21"/>
      <c r="F30" s="28">
        <v>1952</v>
      </c>
      <c r="G30" s="19">
        <v>2832</v>
      </c>
      <c r="H30" s="21">
        <f t="shared" si="0"/>
        <v>0.00048599712211449934</v>
      </c>
      <c r="I30" s="19"/>
      <c r="J30" s="25">
        <v>1910</v>
      </c>
      <c r="K30" s="3">
        <v>13</v>
      </c>
      <c r="L30" s="21">
        <f t="shared" si="1"/>
        <v>2.2309189927572356E-06</v>
      </c>
    </row>
    <row r="31" spans="2:12" ht="12.75">
      <c r="B31" s="25">
        <v>1994</v>
      </c>
      <c r="C31" s="19">
        <v>7542</v>
      </c>
      <c r="D31" s="21">
        <f t="shared" si="2"/>
        <v>0.0012942762341057747</v>
      </c>
      <c r="E31" s="21"/>
      <c r="F31" s="28">
        <v>1951</v>
      </c>
      <c r="G31" s="19">
        <v>2084</v>
      </c>
      <c r="H31" s="21">
        <f t="shared" si="0"/>
        <v>0.0003576334754543138</v>
      </c>
      <c r="I31" s="19"/>
      <c r="J31" s="25">
        <v>1909</v>
      </c>
      <c r="K31" s="3">
        <v>9</v>
      </c>
      <c r="L31" s="21">
        <f t="shared" si="1"/>
        <v>1.5444823796011631E-06</v>
      </c>
    </row>
    <row r="32" spans="2:12" ht="12.75">
      <c r="B32" s="25">
        <v>1993</v>
      </c>
      <c r="C32" s="19">
        <v>6843</v>
      </c>
      <c r="D32" s="21">
        <f t="shared" si="2"/>
        <v>0.001174321435956751</v>
      </c>
      <c r="E32" s="21"/>
      <c r="F32" s="28">
        <v>1950</v>
      </c>
      <c r="G32" s="19">
        <v>1990</v>
      </c>
      <c r="H32" s="21">
        <f t="shared" si="0"/>
        <v>0.00034150221504514606</v>
      </c>
      <c r="I32" s="19"/>
      <c r="J32" s="25">
        <v>1908</v>
      </c>
      <c r="K32" s="3">
        <v>10</v>
      </c>
      <c r="L32" s="21">
        <f t="shared" si="1"/>
        <v>1.7160915328901814E-06</v>
      </c>
    </row>
    <row r="33" spans="2:12" ht="12.75">
      <c r="B33" s="25">
        <v>1992</v>
      </c>
      <c r="C33" s="19">
        <v>11878</v>
      </c>
      <c r="D33" s="21">
        <f t="shared" si="2"/>
        <v>0.0020383735227669573</v>
      </c>
      <c r="E33" s="21"/>
      <c r="F33" s="28">
        <v>1949</v>
      </c>
      <c r="G33" s="19">
        <v>1789</v>
      </c>
      <c r="H33" s="21">
        <f t="shared" si="0"/>
        <v>0.00030700877523405344</v>
      </c>
      <c r="I33" s="19"/>
      <c r="J33" s="25">
        <v>1907</v>
      </c>
      <c r="K33" s="3">
        <v>8</v>
      </c>
      <c r="L33" s="21">
        <f t="shared" si="1"/>
        <v>1.372873226312145E-06</v>
      </c>
    </row>
    <row r="34" spans="2:12" ht="12.75">
      <c r="B34" s="25">
        <v>1991</v>
      </c>
      <c r="C34" s="19">
        <v>12099</v>
      </c>
      <c r="D34" s="21">
        <f t="shared" si="2"/>
        <v>0.0020762991456438305</v>
      </c>
      <c r="E34" s="21"/>
      <c r="F34" s="28">
        <v>1948</v>
      </c>
      <c r="G34" s="19">
        <v>1811</v>
      </c>
      <c r="H34" s="21">
        <f t="shared" si="0"/>
        <v>0.0003107841766064118</v>
      </c>
      <c r="I34" s="19"/>
      <c r="J34" s="25">
        <v>1906</v>
      </c>
      <c r="K34" s="3">
        <v>9</v>
      </c>
      <c r="L34" s="21">
        <f t="shared" si="1"/>
        <v>1.5444823796011631E-06</v>
      </c>
    </row>
    <row r="35" spans="2:12" ht="12.75">
      <c r="B35" s="25">
        <v>1990</v>
      </c>
      <c r="C35" s="19">
        <v>11983</v>
      </c>
      <c r="D35" s="21">
        <f t="shared" si="2"/>
        <v>0.002056392483862304</v>
      </c>
      <c r="E35" s="21"/>
      <c r="F35" s="28">
        <v>1947</v>
      </c>
      <c r="G35" s="19">
        <v>1335</v>
      </c>
      <c r="H35" s="21">
        <f t="shared" si="0"/>
        <v>0.00022909821964083922</v>
      </c>
      <c r="I35" s="19"/>
      <c r="J35" s="25">
        <v>1905</v>
      </c>
      <c r="K35" s="3">
        <v>1</v>
      </c>
      <c r="L35" s="21">
        <f t="shared" si="1"/>
        <v>1.7160915328901813E-07</v>
      </c>
    </row>
    <row r="36" spans="2:12" ht="12.75">
      <c r="B36" s="25">
        <v>1989</v>
      </c>
      <c r="C36" s="19">
        <v>9956</v>
      </c>
      <c r="D36" s="21">
        <f t="shared" si="2"/>
        <v>0.0017085407301454644</v>
      </c>
      <c r="E36" s="21"/>
      <c r="F36" s="28">
        <v>1946</v>
      </c>
      <c r="G36" s="19">
        <v>343</v>
      </c>
      <c r="H36" s="21">
        <f t="shared" si="0"/>
        <v>5.886193957813322E-05</v>
      </c>
      <c r="I36" s="19"/>
      <c r="J36" s="25">
        <v>1904</v>
      </c>
      <c r="K36" s="3">
        <v>12</v>
      </c>
      <c r="L36" s="21">
        <f t="shared" si="1"/>
        <v>2.0593098394682175E-06</v>
      </c>
    </row>
    <row r="37" spans="2:12" ht="12.75">
      <c r="B37" s="25">
        <v>1988</v>
      </c>
      <c r="C37" s="19">
        <v>9066</v>
      </c>
      <c r="D37" s="21">
        <f t="shared" si="2"/>
        <v>0.0015558085837182383</v>
      </c>
      <c r="E37" s="21"/>
      <c r="F37" s="28">
        <v>1945</v>
      </c>
      <c r="G37" s="19">
        <v>174</v>
      </c>
      <c r="H37" s="21">
        <f t="shared" si="0"/>
        <v>2.9859992672289156E-05</v>
      </c>
      <c r="I37" s="19"/>
      <c r="J37" s="25">
        <v>1903</v>
      </c>
      <c r="K37" s="3">
        <v>5</v>
      </c>
      <c r="L37" s="21">
        <f t="shared" si="1"/>
        <v>8.580457664450907E-07</v>
      </c>
    </row>
    <row r="38" spans="2:12" ht="12.75">
      <c r="B38" s="25">
        <v>1987</v>
      </c>
      <c r="C38" s="19">
        <v>8285</v>
      </c>
      <c r="D38" s="21">
        <f t="shared" si="2"/>
        <v>0.0014217818349995153</v>
      </c>
      <c r="E38" s="21"/>
      <c r="F38" s="28">
        <v>1944</v>
      </c>
      <c r="G38" s="19">
        <v>590</v>
      </c>
      <c r="H38" s="21">
        <f t="shared" si="0"/>
        <v>0.0001012494004405207</v>
      </c>
      <c r="I38" s="19"/>
      <c r="J38" s="25">
        <v>1902</v>
      </c>
      <c r="K38" s="3">
        <v>11</v>
      </c>
      <c r="L38" s="21">
        <f t="shared" si="1"/>
        <v>1.8877006861791995E-06</v>
      </c>
    </row>
    <row r="39" spans="2:12" ht="12.75">
      <c r="B39" s="25">
        <v>1986</v>
      </c>
      <c r="C39" s="19">
        <v>8676</v>
      </c>
      <c r="D39" s="21">
        <f t="shared" si="2"/>
        <v>0.0014888810139355212</v>
      </c>
      <c r="E39" s="21"/>
      <c r="F39" s="28">
        <v>1943</v>
      </c>
      <c r="G39" s="19">
        <v>440</v>
      </c>
      <c r="H39" s="21">
        <f t="shared" si="0"/>
        <v>7.550802744716797E-05</v>
      </c>
      <c r="I39" s="19"/>
      <c r="J39" s="25">
        <v>1901</v>
      </c>
      <c r="K39" s="3">
        <v>5</v>
      </c>
      <c r="L39" s="21">
        <f t="shared" si="1"/>
        <v>8.580457664450907E-07</v>
      </c>
    </row>
    <row r="40" spans="2:12" ht="12.75">
      <c r="B40" s="25">
        <v>1985</v>
      </c>
      <c r="C40" s="19">
        <v>6964</v>
      </c>
      <c r="D40" s="21">
        <f t="shared" si="2"/>
        <v>0.0011950861435047224</v>
      </c>
      <c r="E40" s="21"/>
      <c r="F40" s="28">
        <v>1942</v>
      </c>
      <c r="G40" s="19">
        <v>435</v>
      </c>
      <c r="H40" s="21">
        <f t="shared" si="0"/>
        <v>7.464998168072289E-05</v>
      </c>
      <c r="I40" s="19"/>
      <c r="J40" s="25">
        <v>1900</v>
      </c>
      <c r="K40" s="3">
        <v>4</v>
      </c>
      <c r="L40" s="21">
        <f t="shared" si="1"/>
        <v>6.864366131560725E-07</v>
      </c>
    </row>
    <row r="41" spans="2:12" ht="12.75">
      <c r="B41" s="25">
        <v>1984</v>
      </c>
      <c r="C41" s="19">
        <v>6323</v>
      </c>
      <c r="D41" s="21">
        <f t="shared" si="2"/>
        <v>0.0010850846762464617</v>
      </c>
      <c r="E41" s="21"/>
      <c r="F41" s="28">
        <v>1941</v>
      </c>
      <c r="G41" s="19">
        <v>87</v>
      </c>
      <c r="H41" s="21">
        <f t="shared" si="0"/>
        <v>1.4929996336144578E-05</v>
      </c>
      <c r="I41" s="19"/>
      <c r="J41" s="25">
        <v>1899</v>
      </c>
      <c r="K41" s="3">
        <v>2</v>
      </c>
      <c r="L41" s="21">
        <f t="shared" si="1"/>
        <v>3.4321830657803627E-07</v>
      </c>
    </row>
    <row r="42" spans="2:12" ht="12.75">
      <c r="B42" s="25">
        <v>1983</v>
      </c>
      <c r="C42" s="19">
        <v>6344</v>
      </c>
      <c r="D42" s="21">
        <f t="shared" si="2"/>
        <v>0.001088688468465531</v>
      </c>
      <c r="E42" s="21"/>
      <c r="F42" s="28">
        <v>1940</v>
      </c>
      <c r="G42" s="19">
        <v>150</v>
      </c>
      <c r="H42" s="21">
        <f t="shared" si="0"/>
        <v>2.574137299335272E-05</v>
      </c>
      <c r="I42" s="19"/>
      <c r="J42" s="25">
        <v>1898</v>
      </c>
      <c r="K42" s="20">
        <v>2</v>
      </c>
      <c r="L42" s="21">
        <f t="shared" si="1"/>
        <v>3.4321830657803627E-07</v>
      </c>
    </row>
    <row r="43" spans="2:12" ht="12.75">
      <c r="B43" s="25">
        <v>1982</v>
      </c>
      <c r="C43" s="19">
        <v>5903</v>
      </c>
      <c r="D43" s="21">
        <f t="shared" si="2"/>
        <v>0.001013008831865074</v>
      </c>
      <c r="E43" s="21"/>
      <c r="F43" s="28">
        <v>1939</v>
      </c>
      <c r="G43" s="19">
        <v>347</v>
      </c>
      <c r="H43" s="21">
        <f t="shared" si="0"/>
        <v>5.9548376191289294E-05</v>
      </c>
      <c r="I43" s="19"/>
      <c r="J43" s="25">
        <v>1897</v>
      </c>
      <c r="K43" s="20">
        <v>2</v>
      </c>
      <c r="L43" s="21">
        <f t="shared" si="1"/>
        <v>3.4321830657803627E-07</v>
      </c>
    </row>
    <row r="44" spans="2:12" ht="12.75">
      <c r="B44" s="25">
        <v>1981</v>
      </c>
      <c r="C44" s="19">
        <v>5255</v>
      </c>
      <c r="D44" s="21">
        <f t="shared" si="2"/>
        <v>0.0009018061005337903</v>
      </c>
      <c r="E44" s="21"/>
      <c r="F44" s="28">
        <v>1938</v>
      </c>
      <c r="G44" s="19">
        <v>342</v>
      </c>
      <c r="H44" s="21">
        <f t="shared" si="0"/>
        <v>5.86903304248442E-05</v>
      </c>
      <c r="I44" s="19"/>
      <c r="J44" s="25">
        <v>1895</v>
      </c>
      <c r="K44" s="3">
        <v>1</v>
      </c>
      <c r="L44" s="21">
        <f t="shared" si="1"/>
        <v>1.7160915328901813E-07</v>
      </c>
    </row>
    <row r="45" spans="2:12" ht="12.75">
      <c r="B45" s="25">
        <v>1980</v>
      </c>
      <c r="C45" s="19">
        <v>5705</v>
      </c>
      <c r="D45" s="21">
        <f t="shared" si="2"/>
        <v>0.0009790302195138484</v>
      </c>
      <c r="E45" s="21"/>
      <c r="F45" s="28">
        <v>1937</v>
      </c>
      <c r="G45" s="19">
        <v>323</v>
      </c>
      <c r="H45" s="21">
        <f t="shared" si="0"/>
        <v>5.542975651235286E-05</v>
      </c>
      <c r="I45" s="19"/>
      <c r="J45" s="25">
        <v>1885</v>
      </c>
      <c r="K45" s="3">
        <v>1</v>
      </c>
      <c r="L45" s="21">
        <f t="shared" si="1"/>
        <v>1.7160915328901813E-07</v>
      </c>
    </row>
    <row r="46" spans="2:12" ht="39">
      <c r="B46" s="25">
        <v>1979</v>
      </c>
      <c r="C46" s="19">
        <v>6731</v>
      </c>
      <c r="D46" s="21">
        <f t="shared" si="2"/>
        <v>0.001155101210788381</v>
      </c>
      <c r="E46" s="21"/>
      <c r="F46" s="28">
        <v>1936</v>
      </c>
      <c r="G46" s="3">
        <v>251</v>
      </c>
      <c r="H46" s="21">
        <f>G46/$K$48</f>
        <v>4.307389747554355E-05</v>
      </c>
      <c r="I46" s="19"/>
      <c r="J46" s="26" t="s">
        <v>11</v>
      </c>
      <c r="K46" s="20">
        <v>22</v>
      </c>
      <c r="L46" s="21">
        <f t="shared" si="1"/>
        <v>3.775401372358399E-06</v>
      </c>
    </row>
    <row r="47" spans="2:5" ht="13.5" thickBot="1">
      <c r="B47" s="25">
        <v>1978</v>
      </c>
      <c r="C47" s="19">
        <v>6645</v>
      </c>
      <c r="D47" s="21">
        <f>C47/$K$48</f>
        <v>0.0011403428236055255</v>
      </c>
      <c r="E47" s="21"/>
    </row>
    <row r="48" spans="10:12" ht="27" thickBot="1">
      <c r="J48" s="13" t="s">
        <v>12</v>
      </c>
      <c r="K48" s="17">
        <f>SUM(C5:C47,G5:G46,K5:K46)</f>
        <v>5827195</v>
      </c>
      <c r="L48" s="18">
        <f>K48/$K$48</f>
        <v>1</v>
      </c>
    </row>
    <row r="50" ht="12.75">
      <c r="B50" s="11" t="s"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" customWidth="1"/>
    <col min="2" max="2" width="5.8515625" style="2" customWidth="1"/>
    <col min="3" max="3" width="7.28125" style="2" bestFit="1" customWidth="1"/>
    <col min="4" max="4" width="4.8515625" style="2" bestFit="1" customWidth="1"/>
    <col min="5" max="5" width="5.57421875" style="2" customWidth="1"/>
    <col min="6" max="6" width="4.7109375" style="2" bestFit="1" customWidth="1"/>
    <col min="7" max="7" width="5.28125" style="2" bestFit="1" customWidth="1"/>
    <col min="8" max="8" width="4.8515625" style="2" bestFit="1" customWidth="1"/>
    <col min="9" max="9" width="5.57421875" style="2" customWidth="1"/>
    <col min="10" max="10" width="10.57421875" style="2" bestFit="1" customWidth="1"/>
    <col min="11" max="11" width="8.7109375" style="3" bestFit="1" customWidth="1"/>
    <col min="12" max="12" width="5.28125" style="2" bestFit="1" customWidth="1"/>
    <col min="13" max="16384" width="9.140625" style="2" customWidth="1"/>
  </cols>
  <sheetData>
    <row r="1" spans="1:2" ht="13.5">
      <c r="A1" s="1" t="s">
        <v>1</v>
      </c>
      <c r="B1" s="1" t="s">
        <v>4</v>
      </c>
    </row>
    <row r="2" spans="1:2" ht="13.5">
      <c r="A2" s="4"/>
      <c r="B2" s="1" t="s">
        <v>5</v>
      </c>
    </row>
    <row r="4" spans="2:12" ht="12.75">
      <c r="B4" s="27"/>
      <c r="C4" s="23" t="s">
        <v>13</v>
      </c>
      <c r="D4" s="23" t="s">
        <v>10</v>
      </c>
      <c r="F4" s="27"/>
      <c r="G4" s="23" t="s">
        <v>13</v>
      </c>
      <c r="H4" s="23" t="s">
        <v>10</v>
      </c>
      <c r="J4" s="27"/>
      <c r="K4" s="23" t="s">
        <v>13</v>
      </c>
      <c r="L4" s="23" t="s">
        <v>10</v>
      </c>
    </row>
    <row r="5" spans="2:12" ht="12.75">
      <c r="B5" s="29">
        <v>2019</v>
      </c>
      <c r="C5" s="19">
        <v>501259</v>
      </c>
      <c r="D5" s="12">
        <f>C5/$K$47</f>
        <v>0.0862192542499524</v>
      </c>
      <c r="E5" s="12"/>
      <c r="F5" s="29">
        <v>1977</v>
      </c>
      <c r="G5" s="19">
        <v>6381</v>
      </c>
      <c r="H5" s="12">
        <f>G5/$K$47</f>
        <v>0.0010975664504157456</v>
      </c>
      <c r="I5" s="19"/>
      <c r="J5" s="29">
        <v>1935</v>
      </c>
      <c r="K5" s="3">
        <v>178</v>
      </c>
      <c r="L5" s="12">
        <f>K5/$K$47</f>
        <v>3.061696100517203E-05</v>
      </c>
    </row>
    <row r="6" spans="2:12" ht="12.75">
      <c r="B6" s="29">
        <v>2018</v>
      </c>
      <c r="C6" s="19">
        <v>503310</v>
      </c>
      <c r="D6" s="12">
        <f aca="true" t="shared" si="0" ref="D6:D46">C6/$K$47</f>
        <v>0.0865720373231075</v>
      </c>
      <c r="E6" s="19"/>
      <c r="F6" s="29">
        <v>1976</v>
      </c>
      <c r="G6" s="19">
        <v>6098</v>
      </c>
      <c r="H6" s="12">
        <f aca="true" t="shared" si="1" ref="H6:H46">G6/$K$47</f>
        <v>0.0010488889225255002</v>
      </c>
      <c r="I6" s="19"/>
      <c r="J6" s="29">
        <v>1934</v>
      </c>
      <c r="K6" s="3">
        <v>239</v>
      </c>
      <c r="L6" s="12">
        <f aca="true" t="shared" si="2" ref="L6:L45">K6/$K$47</f>
        <v>4.110929033840514E-05</v>
      </c>
    </row>
    <row r="7" spans="2:12" ht="12.75">
      <c r="B7" s="29">
        <v>2017</v>
      </c>
      <c r="C7" s="19">
        <v>491963</v>
      </c>
      <c r="D7" s="12">
        <f t="shared" si="0"/>
        <v>0.08462029206172723</v>
      </c>
      <c r="E7" s="19"/>
      <c r="F7" s="29">
        <v>1975</v>
      </c>
      <c r="G7" s="19">
        <v>5503</v>
      </c>
      <c r="H7" s="12">
        <f t="shared" si="1"/>
        <v>0.000946545710176751</v>
      </c>
      <c r="I7" s="19"/>
      <c r="J7" s="29">
        <v>1933</v>
      </c>
      <c r="K7" s="3">
        <v>176</v>
      </c>
      <c r="L7" s="12">
        <f t="shared" si="2"/>
        <v>3.027295020736111E-05</v>
      </c>
    </row>
    <row r="8" spans="2:12" ht="12.75">
      <c r="B8" s="29">
        <v>2016</v>
      </c>
      <c r="C8" s="19">
        <v>464002</v>
      </c>
      <c r="D8" s="12">
        <f t="shared" si="0"/>
        <v>0.07981084910293164</v>
      </c>
      <c r="E8" s="19"/>
      <c r="F8" s="29">
        <v>1974</v>
      </c>
      <c r="G8" s="19">
        <v>6381</v>
      </c>
      <c r="H8" s="12">
        <f t="shared" si="1"/>
        <v>0.0010975664504157456</v>
      </c>
      <c r="I8" s="19"/>
      <c r="J8" s="29">
        <v>1932</v>
      </c>
      <c r="K8" s="3">
        <v>192</v>
      </c>
      <c r="L8" s="12">
        <f t="shared" si="2"/>
        <v>3.3025036589848484E-05</v>
      </c>
    </row>
    <row r="9" spans="2:12" ht="12.75">
      <c r="B9" s="29">
        <v>2015</v>
      </c>
      <c r="C9" s="19">
        <v>383339</v>
      </c>
      <c r="D9" s="12">
        <f t="shared" si="0"/>
        <v>0.06593637761102046</v>
      </c>
      <c r="E9" s="19"/>
      <c r="F9" s="29">
        <v>1973</v>
      </c>
      <c r="G9" s="19">
        <v>7680</v>
      </c>
      <c r="H9" s="12">
        <f t="shared" si="1"/>
        <v>0.0013210014635939393</v>
      </c>
      <c r="I9" s="19"/>
      <c r="J9" s="29">
        <v>1931</v>
      </c>
      <c r="K9" s="3">
        <v>180</v>
      </c>
      <c r="L9" s="12">
        <f t="shared" si="2"/>
        <v>3.096097180298295E-05</v>
      </c>
    </row>
    <row r="10" spans="2:12" ht="12.75">
      <c r="B10" s="29">
        <v>2014</v>
      </c>
      <c r="C10" s="19">
        <v>343458</v>
      </c>
      <c r="D10" s="12">
        <f t="shared" si="0"/>
        <v>0.05907663029727177</v>
      </c>
      <c r="E10" s="19"/>
      <c r="F10" s="29">
        <v>1972</v>
      </c>
      <c r="G10" s="19">
        <v>7551</v>
      </c>
      <c r="H10" s="12">
        <f t="shared" si="1"/>
        <v>0.0012988127671351348</v>
      </c>
      <c r="I10" s="19"/>
      <c r="J10" s="29">
        <v>1930</v>
      </c>
      <c r="K10" s="3">
        <v>264</v>
      </c>
      <c r="L10" s="12">
        <f t="shared" si="2"/>
        <v>4.540942531104166E-05</v>
      </c>
    </row>
    <row r="11" spans="2:12" ht="12.75">
      <c r="B11" s="29">
        <v>2013</v>
      </c>
      <c r="C11" s="19">
        <v>324597</v>
      </c>
      <c r="D11" s="12">
        <f t="shared" si="0"/>
        <v>0.05583243646851587</v>
      </c>
      <c r="E11" s="19"/>
      <c r="F11" s="29">
        <v>1971</v>
      </c>
      <c r="G11" s="19">
        <v>6478</v>
      </c>
      <c r="H11" s="12">
        <f t="shared" si="1"/>
        <v>0.0011142509741095753</v>
      </c>
      <c r="I11" s="19"/>
      <c r="J11" s="29">
        <v>1929</v>
      </c>
      <c r="K11" s="3">
        <v>280</v>
      </c>
      <c r="L11" s="12">
        <f t="shared" si="2"/>
        <v>4.8161511693529035E-05</v>
      </c>
    </row>
    <row r="12" spans="2:12" ht="12.75">
      <c r="B12" s="29">
        <v>2012</v>
      </c>
      <c r="C12" s="19">
        <v>306945</v>
      </c>
      <c r="D12" s="12">
        <f t="shared" si="0"/>
        <v>0.05279619716703668</v>
      </c>
      <c r="E12" s="19"/>
      <c r="F12" s="29">
        <v>1970</v>
      </c>
      <c r="G12" s="19">
        <v>6194</v>
      </c>
      <c r="H12" s="12">
        <f t="shared" si="1"/>
        <v>0.0010654014408204245</v>
      </c>
      <c r="I12" s="19"/>
      <c r="J12" s="29">
        <v>1928</v>
      </c>
      <c r="K12" s="3">
        <v>191</v>
      </c>
      <c r="L12" s="12">
        <f t="shared" si="2"/>
        <v>3.285303119094302E-05</v>
      </c>
    </row>
    <row r="13" spans="2:12" ht="12.75">
      <c r="B13" s="29">
        <v>2011</v>
      </c>
      <c r="C13" s="19">
        <v>345576</v>
      </c>
      <c r="D13" s="12">
        <f t="shared" si="0"/>
        <v>0.05944093773215354</v>
      </c>
      <c r="E13" s="19"/>
      <c r="F13" s="29">
        <v>1969</v>
      </c>
      <c r="G13" s="19">
        <v>6402</v>
      </c>
      <c r="H13" s="12">
        <f t="shared" si="1"/>
        <v>0.0011011785637927603</v>
      </c>
      <c r="I13" s="19"/>
      <c r="J13" s="29">
        <v>1927</v>
      </c>
      <c r="K13" s="3">
        <v>107</v>
      </c>
      <c r="L13" s="12">
        <f t="shared" si="2"/>
        <v>1.8404577682884312E-05</v>
      </c>
    </row>
    <row r="14" spans="2:12" ht="12.75">
      <c r="B14" s="29">
        <v>2010</v>
      </c>
      <c r="C14" s="19">
        <v>304529</v>
      </c>
      <c r="D14" s="12">
        <f t="shared" si="0"/>
        <v>0.05238063212328108</v>
      </c>
      <c r="E14" s="19"/>
      <c r="F14" s="29">
        <v>1968</v>
      </c>
      <c r="G14" s="19">
        <v>6249</v>
      </c>
      <c r="H14" s="12">
        <f t="shared" si="1"/>
        <v>0.0010748617377602247</v>
      </c>
      <c r="I14" s="19"/>
      <c r="J14" s="29">
        <v>1926</v>
      </c>
      <c r="K14" s="3">
        <v>76</v>
      </c>
      <c r="L14" s="12">
        <f t="shared" si="2"/>
        <v>1.3072410316815025E-05</v>
      </c>
    </row>
    <row r="15" spans="2:12" ht="12.75">
      <c r="B15" s="29">
        <v>2009</v>
      </c>
      <c r="C15" s="19">
        <v>246561</v>
      </c>
      <c r="D15" s="12">
        <f t="shared" si="0"/>
        <v>0.04240982315952933</v>
      </c>
      <c r="E15" s="19"/>
      <c r="F15" s="29">
        <v>1967</v>
      </c>
      <c r="G15" s="19">
        <v>6339</v>
      </c>
      <c r="H15" s="12">
        <f t="shared" si="1"/>
        <v>0.0010903422236617163</v>
      </c>
      <c r="I15" s="19"/>
      <c r="J15" s="29">
        <v>1925</v>
      </c>
      <c r="K15" s="3">
        <v>95</v>
      </c>
      <c r="L15" s="12">
        <f t="shared" si="2"/>
        <v>1.634051289601878E-05</v>
      </c>
    </row>
    <row r="16" spans="2:12" ht="12.75">
      <c r="B16" s="29">
        <v>2008</v>
      </c>
      <c r="C16" s="19">
        <v>237941</v>
      </c>
      <c r="D16" s="12">
        <f t="shared" si="0"/>
        <v>0.04092713662096426</v>
      </c>
      <c r="E16" s="19"/>
      <c r="F16" s="29">
        <v>1966</v>
      </c>
      <c r="G16" s="19">
        <v>6172</v>
      </c>
      <c r="H16" s="12">
        <f t="shared" si="1"/>
        <v>0.0010616173220445043</v>
      </c>
      <c r="I16" s="19"/>
      <c r="J16" s="29">
        <v>1924</v>
      </c>
      <c r="K16" s="3">
        <v>89</v>
      </c>
      <c r="L16" s="12">
        <f t="shared" si="2"/>
        <v>1.5308480502586016E-05</v>
      </c>
    </row>
    <row r="17" spans="2:12" ht="12.75">
      <c r="B17" s="29">
        <v>2007</v>
      </c>
      <c r="C17" s="19">
        <v>209874</v>
      </c>
      <c r="D17" s="12">
        <f t="shared" si="0"/>
        <v>0.03609946108988469</v>
      </c>
      <c r="E17" s="19"/>
      <c r="F17" s="29">
        <v>1965</v>
      </c>
      <c r="G17" s="19">
        <v>6048</v>
      </c>
      <c r="H17" s="12">
        <f t="shared" si="1"/>
        <v>0.0010402886525802272</v>
      </c>
      <c r="I17" s="19"/>
      <c r="J17" s="29">
        <v>1923</v>
      </c>
      <c r="K17" s="3">
        <v>70</v>
      </c>
      <c r="L17" s="12">
        <f t="shared" si="2"/>
        <v>1.2040377923382259E-05</v>
      </c>
    </row>
    <row r="18" spans="2:12" ht="12.75">
      <c r="B18" s="29">
        <v>2006</v>
      </c>
      <c r="C18" s="19">
        <v>188536</v>
      </c>
      <c r="D18" s="12">
        <f t="shared" si="0"/>
        <v>0.03242920988803997</v>
      </c>
      <c r="E18" s="19"/>
      <c r="F18" s="29">
        <v>1964</v>
      </c>
      <c r="G18" s="19">
        <v>5173</v>
      </c>
      <c r="H18" s="12">
        <f t="shared" si="1"/>
        <v>0.0008897839285379489</v>
      </c>
      <c r="I18" s="19"/>
      <c r="J18" s="29">
        <v>1922</v>
      </c>
      <c r="K18" s="3">
        <v>62</v>
      </c>
      <c r="L18" s="12">
        <f t="shared" si="2"/>
        <v>1.0664334732138573E-05</v>
      </c>
    </row>
    <row r="19" spans="2:12" ht="12.75">
      <c r="B19" s="29">
        <v>2005</v>
      </c>
      <c r="C19" s="19">
        <v>144648</v>
      </c>
      <c r="D19" s="12">
        <f t="shared" si="0"/>
        <v>0.024880236940877102</v>
      </c>
      <c r="E19" s="19"/>
      <c r="F19" s="29">
        <v>1963</v>
      </c>
      <c r="G19" s="19">
        <v>4643</v>
      </c>
      <c r="H19" s="12">
        <f t="shared" si="1"/>
        <v>0.0007986210671180547</v>
      </c>
      <c r="I19" s="19"/>
      <c r="J19" s="29">
        <v>1921</v>
      </c>
      <c r="K19" s="3">
        <v>25</v>
      </c>
      <c r="L19" s="12">
        <f t="shared" si="2"/>
        <v>4.3001349726365215E-06</v>
      </c>
    </row>
    <row r="20" spans="2:12" ht="12.75">
      <c r="B20" s="29">
        <v>2004</v>
      </c>
      <c r="C20" s="19">
        <v>125802</v>
      </c>
      <c r="D20" s="12">
        <f t="shared" si="0"/>
        <v>0.021638623193104785</v>
      </c>
      <c r="E20" s="19"/>
      <c r="F20" s="29">
        <v>1962</v>
      </c>
      <c r="G20" s="19">
        <v>4394</v>
      </c>
      <c r="H20" s="12">
        <f t="shared" si="1"/>
        <v>0.000755791722790595</v>
      </c>
      <c r="I20" s="19"/>
      <c r="J20" s="29">
        <v>1920</v>
      </c>
      <c r="K20" s="3">
        <v>22</v>
      </c>
      <c r="L20" s="12">
        <f t="shared" si="2"/>
        <v>3.7841187759201386E-06</v>
      </c>
    </row>
    <row r="21" spans="2:12" ht="12.75">
      <c r="B21" s="29">
        <v>2003</v>
      </c>
      <c r="C21" s="19">
        <v>94760</v>
      </c>
      <c r="D21" s="12">
        <f t="shared" si="0"/>
        <v>0.01629923160028147</v>
      </c>
      <c r="E21" s="19"/>
      <c r="F21" s="29">
        <v>1961</v>
      </c>
      <c r="G21" s="19">
        <v>4449</v>
      </c>
      <c r="H21" s="12">
        <f t="shared" si="1"/>
        <v>0.0007652520197303953</v>
      </c>
      <c r="I21" s="19"/>
      <c r="J21" s="29">
        <v>1919</v>
      </c>
      <c r="K21" s="3">
        <v>14</v>
      </c>
      <c r="L21" s="12">
        <f t="shared" si="2"/>
        <v>2.4080755846764518E-06</v>
      </c>
    </row>
    <row r="22" spans="2:12" ht="12.75">
      <c r="B22" s="29">
        <v>2002</v>
      </c>
      <c r="C22" s="19">
        <v>79026</v>
      </c>
      <c r="D22" s="12">
        <f t="shared" si="0"/>
        <v>0.013592898653902948</v>
      </c>
      <c r="E22" s="19"/>
      <c r="F22" s="29">
        <v>1960</v>
      </c>
      <c r="G22" s="19">
        <v>4490</v>
      </c>
      <c r="H22" s="12">
        <f t="shared" si="1"/>
        <v>0.0007723042410855192</v>
      </c>
      <c r="I22" s="19"/>
      <c r="J22" s="29">
        <v>1918</v>
      </c>
      <c r="K22" s="3">
        <v>4</v>
      </c>
      <c r="L22" s="12">
        <f t="shared" si="2"/>
        <v>6.880215956218434E-07</v>
      </c>
    </row>
    <row r="23" spans="2:12" ht="12.75">
      <c r="B23" s="29">
        <v>2001</v>
      </c>
      <c r="C23" s="19">
        <v>61055</v>
      </c>
      <c r="D23" s="12">
        <f t="shared" si="0"/>
        <v>0.010501789630172911</v>
      </c>
      <c r="E23" s="19"/>
      <c r="F23" s="29">
        <v>1959</v>
      </c>
      <c r="G23" s="19">
        <v>3930</v>
      </c>
      <c r="H23" s="12">
        <f t="shared" si="1"/>
        <v>0.0006759812176984611</v>
      </c>
      <c r="I23" s="19"/>
      <c r="J23" s="29">
        <v>1917</v>
      </c>
      <c r="K23" s="3">
        <v>4</v>
      </c>
      <c r="L23" s="12">
        <f t="shared" si="2"/>
        <v>6.880215956218434E-07</v>
      </c>
    </row>
    <row r="24" spans="2:12" ht="12.75">
      <c r="B24" s="29">
        <v>2000</v>
      </c>
      <c r="C24" s="19">
        <v>54509</v>
      </c>
      <c r="D24" s="12">
        <f t="shared" si="0"/>
        <v>0.009375842288937765</v>
      </c>
      <c r="E24" s="19"/>
      <c r="F24" s="29">
        <v>1958</v>
      </c>
      <c r="G24" s="19">
        <v>3612</v>
      </c>
      <c r="H24" s="12">
        <f t="shared" si="1"/>
        <v>0.0006212835008465246</v>
      </c>
      <c r="I24" s="19"/>
      <c r="J24" s="29">
        <v>1916</v>
      </c>
      <c r="K24" s="3">
        <v>2</v>
      </c>
      <c r="L24" s="12">
        <f t="shared" si="2"/>
        <v>3.440107978109217E-07</v>
      </c>
    </row>
    <row r="25" spans="2:12" ht="12.75">
      <c r="B25" s="29">
        <v>1999</v>
      </c>
      <c r="C25" s="19">
        <v>40970</v>
      </c>
      <c r="D25" s="12">
        <f t="shared" si="0"/>
        <v>0.0070470611931567305</v>
      </c>
      <c r="E25" s="19"/>
      <c r="F25" s="29">
        <v>1957</v>
      </c>
      <c r="G25" s="19">
        <v>3396</v>
      </c>
      <c r="H25" s="12">
        <f t="shared" si="1"/>
        <v>0.0005841303346829451</v>
      </c>
      <c r="I25" s="19"/>
      <c r="J25" s="29">
        <v>1915</v>
      </c>
      <c r="K25" s="3">
        <v>8</v>
      </c>
      <c r="L25" s="12">
        <f t="shared" si="2"/>
        <v>1.3760431912436868E-06</v>
      </c>
    </row>
    <row r="26" spans="2:12" ht="12.75">
      <c r="B26" s="29">
        <v>1998</v>
      </c>
      <c r="C26" s="19">
        <v>28903</v>
      </c>
      <c r="D26" s="12">
        <f t="shared" si="0"/>
        <v>0.004971472044564535</v>
      </c>
      <c r="E26" s="19"/>
      <c r="F26" s="29">
        <v>1956</v>
      </c>
      <c r="G26" s="19">
        <v>3213</v>
      </c>
      <c r="H26" s="12">
        <f t="shared" si="1"/>
        <v>0.0005526533466832457</v>
      </c>
      <c r="I26" s="19"/>
      <c r="J26" s="29">
        <v>1914</v>
      </c>
      <c r="K26" s="3">
        <v>11</v>
      </c>
      <c r="L26" s="12">
        <f t="shared" si="2"/>
        <v>1.8920593879600693E-06</v>
      </c>
    </row>
    <row r="27" spans="2:12" ht="12.75">
      <c r="B27" s="29">
        <v>1997</v>
      </c>
      <c r="C27" s="19">
        <v>19177</v>
      </c>
      <c r="D27" s="12">
        <f t="shared" si="0"/>
        <v>0.0032985475348100224</v>
      </c>
      <c r="E27" s="19"/>
      <c r="F27" s="29">
        <v>1955</v>
      </c>
      <c r="G27" s="19">
        <v>3230</v>
      </c>
      <c r="H27" s="12">
        <f t="shared" si="1"/>
        <v>0.0005555774384646385</v>
      </c>
      <c r="I27" s="19"/>
      <c r="J27" s="29">
        <v>1913</v>
      </c>
      <c r="K27" s="3">
        <v>19</v>
      </c>
      <c r="L27" s="12">
        <f t="shared" si="2"/>
        <v>3.268102579203756E-06</v>
      </c>
    </row>
    <row r="28" spans="2:12" ht="12.75">
      <c r="B28" s="29">
        <v>1996</v>
      </c>
      <c r="C28" s="19">
        <v>14344</v>
      </c>
      <c r="D28" s="12">
        <f t="shared" si="0"/>
        <v>0.0024672454418999306</v>
      </c>
      <c r="E28" s="19"/>
      <c r="F28" s="29">
        <v>1954</v>
      </c>
      <c r="G28" s="19">
        <v>2801</v>
      </c>
      <c r="H28" s="12">
        <f t="shared" si="1"/>
        <v>0.00048178712233419585</v>
      </c>
      <c r="I28" s="19"/>
      <c r="J28" s="29">
        <v>1912</v>
      </c>
      <c r="K28" s="3">
        <v>19</v>
      </c>
      <c r="L28" s="12">
        <f t="shared" si="2"/>
        <v>3.268102579203756E-06</v>
      </c>
    </row>
    <row r="29" spans="2:12" ht="12.75">
      <c r="B29" s="29">
        <v>1995</v>
      </c>
      <c r="C29" s="19">
        <v>9841</v>
      </c>
      <c r="D29" s="12">
        <f t="shared" si="0"/>
        <v>0.0016927051306286401</v>
      </c>
      <c r="E29" s="19"/>
      <c r="F29" s="29">
        <v>1953</v>
      </c>
      <c r="G29" s="19">
        <v>2410</v>
      </c>
      <c r="H29" s="12">
        <f t="shared" si="1"/>
        <v>0.00041453301136216064</v>
      </c>
      <c r="I29" s="19"/>
      <c r="J29" s="29">
        <v>1911</v>
      </c>
      <c r="K29" s="3">
        <v>15</v>
      </c>
      <c r="L29" s="12">
        <f t="shared" si="2"/>
        <v>2.5800809835819127E-06</v>
      </c>
    </row>
    <row r="30" spans="2:12" ht="12.75">
      <c r="B30" s="29">
        <v>1994</v>
      </c>
      <c r="C30" s="19">
        <v>8848</v>
      </c>
      <c r="D30" s="12">
        <f t="shared" si="0"/>
        <v>0.0015219037695155175</v>
      </c>
      <c r="E30" s="19"/>
      <c r="F30" s="29">
        <v>1952</v>
      </c>
      <c r="G30" s="19">
        <v>2871</v>
      </c>
      <c r="H30" s="12">
        <f t="shared" si="1"/>
        <v>0.000493827500257578</v>
      </c>
      <c r="I30" s="19"/>
      <c r="J30" s="29">
        <v>1910</v>
      </c>
      <c r="K30" s="3">
        <v>12</v>
      </c>
      <c r="L30" s="12">
        <f t="shared" si="2"/>
        <v>2.0640647868655303E-06</v>
      </c>
    </row>
    <row r="31" spans="2:12" ht="12.75">
      <c r="B31" s="29">
        <v>1993</v>
      </c>
      <c r="C31" s="19">
        <v>7769</v>
      </c>
      <c r="D31" s="12">
        <f t="shared" si="0"/>
        <v>0.0013363099440965253</v>
      </c>
      <c r="E31" s="19"/>
      <c r="F31" s="29">
        <v>1951</v>
      </c>
      <c r="G31" s="19">
        <v>2091</v>
      </c>
      <c r="H31" s="12">
        <f t="shared" si="1"/>
        <v>0.00035966328911131863</v>
      </c>
      <c r="I31" s="19"/>
      <c r="J31" s="29">
        <v>1909</v>
      </c>
      <c r="K31" s="3">
        <v>8</v>
      </c>
      <c r="L31" s="12">
        <f t="shared" si="2"/>
        <v>1.3760431912436868E-06</v>
      </c>
    </row>
    <row r="32" spans="2:12" ht="12.75">
      <c r="B32" s="29">
        <v>1992</v>
      </c>
      <c r="C32" s="19">
        <v>12429</v>
      </c>
      <c r="D32" s="12">
        <f t="shared" si="0"/>
        <v>0.002137855102995973</v>
      </c>
      <c r="E32" s="19"/>
      <c r="F32" s="29">
        <v>1950</v>
      </c>
      <c r="G32" s="19">
        <v>2004</v>
      </c>
      <c r="H32" s="12">
        <f t="shared" si="1"/>
        <v>0.00034469881940654354</v>
      </c>
      <c r="I32" s="19"/>
      <c r="J32" s="29">
        <v>1908</v>
      </c>
      <c r="K32" s="3">
        <v>10</v>
      </c>
      <c r="L32" s="12">
        <f t="shared" si="2"/>
        <v>1.7200539890546085E-06</v>
      </c>
    </row>
    <row r="33" spans="2:12" ht="12.75">
      <c r="B33" s="29">
        <v>1991</v>
      </c>
      <c r="C33" s="19">
        <v>12657</v>
      </c>
      <c r="D33" s="12">
        <f t="shared" si="0"/>
        <v>0.0021770723339464178</v>
      </c>
      <c r="E33" s="19"/>
      <c r="F33" s="29">
        <v>1949</v>
      </c>
      <c r="G33" s="19">
        <v>1798</v>
      </c>
      <c r="H33" s="12">
        <f t="shared" si="1"/>
        <v>0.0003092657072320186</v>
      </c>
      <c r="I33" s="19"/>
      <c r="J33" s="29">
        <v>1907</v>
      </c>
      <c r="K33" s="3">
        <v>8</v>
      </c>
      <c r="L33" s="12">
        <f t="shared" si="2"/>
        <v>1.3760431912436868E-06</v>
      </c>
    </row>
    <row r="34" spans="2:12" ht="12.75">
      <c r="B34" s="29">
        <v>1990</v>
      </c>
      <c r="C34" s="19">
        <v>12115</v>
      </c>
      <c r="D34" s="12">
        <f t="shared" si="0"/>
        <v>0.002083845407739658</v>
      </c>
      <c r="E34" s="19"/>
      <c r="F34" s="29">
        <v>1948</v>
      </c>
      <c r="G34" s="19">
        <v>1815</v>
      </c>
      <c r="H34" s="12">
        <f t="shared" si="1"/>
        <v>0.0003121897990134114</v>
      </c>
      <c r="I34" s="19"/>
      <c r="J34" s="29">
        <v>1906</v>
      </c>
      <c r="K34" s="3">
        <v>10</v>
      </c>
      <c r="L34" s="12">
        <f t="shared" si="2"/>
        <v>1.7200539890546085E-06</v>
      </c>
    </row>
    <row r="35" spans="2:12" ht="12.75">
      <c r="B35" s="29">
        <v>1989</v>
      </c>
      <c r="C35" s="19">
        <v>10117</v>
      </c>
      <c r="D35" s="12">
        <f t="shared" si="0"/>
        <v>0.0017401786207265474</v>
      </c>
      <c r="E35" s="19"/>
      <c r="F35" s="29">
        <v>1947</v>
      </c>
      <c r="G35" s="19">
        <v>1334</v>
      </c>
      <c r="H35" s="12">
        <f t="shared" si="1"/>
        <v>0.00022945520213988476</v>
      </c>
      <c r="I35" s="19"/>
      <c r="J35" s="29">
        <v>1905</v>
      </c>
      <c r="K35" s="3">
        <v>2</v>
      </c>
      <c r="L35" s="12">
        <f t="shared" si="2"/>
        <v>3.440107978109217E-07</v>
      </c>
    </row>
    <row r="36" spans="2:12" ht="12.75">
      <c r="B36" s="29">
        <v>1988</v>
      </c>
      <c r="C36" s="19">
        <v>9425</v>
      </c>
      <c r="D36" s="12">
        <f t="shared" si="0"/>
        <v>0.0016211508846839685</v>
      </c>
      <c r="E36" s="19"/>
      <c r="F36" s="29">
        <v>1946</v>
      </c>
      <c r="G36" s="19">
        <v>340</v>
      </c>
      <c r="H36" s="12">
        <f t="shared" si="1"/>
        <v>5.848183562785669E-05</v>
      </c>
      <c r="I36" s="19"/>
      <c r="J36" s="29">
        <v>1904</v>
      </c>
      <c r="K36" s="3">
        <v>11</v>
      </c>
      <c r="L36" s="12">
        <f t="shared" si="2"/>
        <v>1.8920593879600693E-06</v>
      </c>
    </row>
    <row r="37" spans="2:12" ht="12.75">
      <c r="B37" s="29">
        <v>1987</v>
      </c>
      <c r="C37" s="19">
        <v>8546</v>
      </c>
      <c r="D37" s="12">
        <f t="shared" si="0"/>
        <v>0.0014699581390460684</v>
      </c>
      <c r="E37" s="19"/>
      <c r="F37" s="29">
        <v>1945</v>
      </c>
      <c r="G37" s="19">
        <v>177</v>
      </c>
      <c r="H37" s="12">
        <f t="shared" si="1"/>
        <v>3.044495560626657E-05</v>
      </c>
      <c r="I37" s="19"/>
      <c r="J37" s="29">
        <v>1903</v>
      </c>
      <c r="K37" s="3">
        <v>7</v>
      </c>
      <c r="L37" s="12">
        <f t="shared" si="2"/>
        <v>1.2040377923382259E-06</v>
      </c>
    </row>
    <row r="38" spans="2:12" ht="12.75">
      <c r="B38" s="29">
        <v>1986</v>
      </c>
      <c r="C38" s="19">
        <v>9010</v>
      </c>
      <c r="D38" s="12">
        <f t="shared" si="0"/>
        <v>0.0015497686441382022</v>
      </c>
      <c r="E38" s="19"/>
      <c r="F38" s="29">
        <v>1944</v>
      </c>
      <c r="G38" s="19">
        <v>584</v>
      </c>
      <c r="H38" s="12">
        <f t="shared" si="1"/>
        <v>0.00010045115296078913</v>
      </c>
      <c r="I38" s="19"/>
      <c r="J38" s="29">
        <v>1902</v>
      </c>
      <c r="K38" s="3">
        <v>11</v>
      </c>
      <c r="L38" s="12">
        <f t="shared" si="2"/>
        <v>1.8920593879600693E-06</v>
      </c>
    </row>
    <row r="39" spans="2:12" ht="12.75">
      <c r="B39" s="29">
        <v>1985</v>
      </c>
      <c r="C39" s="19">
        <v>7162</v>
      </c>
      <c r="D39" s="12">
        <f t="shared" si="0"/>
        <v>0.0012319026669609105</v>
      </c>
      <c r="E39" s="19"/>
      <c r="F39" s="29">
        <v>1943</v>
      </c>
      <c r="G39" s="19">
        <v>435</v>
      </c>
      <c r="H39" s="12">
        <f t="shared" si="1"/>
        <v>7.482234852387547E-05</v>
      </c>
      <c r="I39" s="19"/>
      <c r="J39" s="29">
        <v>1901</v>
      </c>
      <c r="K39" s="3">
        <v>5</v>
      </c>
      <c r="L39" s="12">
        <f t="shared" si="2"/>
        <v>8.600269945273043E-07</v>
      </c>
    </row>
    <row r="40" spans="2:12" ht="12.75">
      <c r="B40" s="29">
        <v>1984</v>
      </c>
      <c r="C40" s="19">
        <v>6403</v>
      </c>
      <c r="D40" s="12">
        <f t="shared" si="0"/>
        <v>0.0011013505691916659</v>
      </c>
      <c r="E40" s="19"/>
      <c r="F40" s="29">
        <v>1942</v>
      </c>
      <c r="G40" s="19">
        <v>437</v>
      </c>
      <c r="H40" s="12">
        <f t="shared" si="1"/>
        <v>7.516635932168638E-05</v>
      </c>
      <c r="I40" s="19"/>
      <c r="J40" s="29">
        <v>1900</v>
      </c>
      <c r="K40" s="3">
        <v>4</v>
      </c>
      <c r="L40" s="12">
        <f t="shared" si="2"/>
        <v>6.880215956218434E-07</v>
      </c>
    </row>
    <row r="41" spans="2:12" ht="12.75">
      <c r="B41" s="29">
        <v>1983</v>
      </c>
      <c r="C41" s="19">
        <v>6486</v>
      </c>
      <c r="D41" s="12">
        <f t="shared" si="0"/>
        <v>0.001115627017300819</v>
      </c>
      <c r="E41" s="19"/>
      <c r="F41" s="29">
        <v>1941</v>
      </c>
      <c r="G41" s="19">
        <v>83</v>
      </c>
      <c r="H41" s="12">
        <f t="shared" si="1"/>
        <v>1.427644810915325E-05</v>
      </c>
      <c r="I41" s="19"/>
      <c r="J41" s="29">
        <v>1899</v>
      </c>
      <c r="K41" s="3">
        <v>2</v>
      </c>
      <c r="L41" s="12">
        <f t="shared" si="2"/>
        <v>3.440107978109217E-07</v>
      </c>
    </row>
    <row r="42" spans="2:12" ht="12.75">
      <c r="B42" s="29">
        <v>1982</v>
      </c>
      <c r="C42" s="19">
        <v>6050</v>
      </c>
      <c r="D42" s="12">
        <f t="shared" si="0"/>
        <v>0.0010406326633780382</v>
      </c>
      <c r="E42" s="19"/>
      <c r="F42" s="29">
        <v>1940</v>
      </c>
      <c r="G42" s="19">
        <v>152</v>
      </c>
      <c r="H42" s="12">
        <f t="shared" si="1"/>
        <v>2.614482063363005E-05</v>
      </c>
      <c r="I42" s="19"/>
      <c r="J42" s="29">
        <v>1898</v>
      </c>
      <c r="K42" s="20">
        <v>2</v>
      </c>
      <c r="L42" s="12">
        <f t="shared" si="2"/>
        <v>3.440107978109217E-07</v>
      </c>
    </row>
    <row r="43" spans="2:12" ht="12.75">
      <c r="B43" s="29">
        <v>1981</v>
      </c>
      <c r="C43" s="19">
        <v>5365</v>
      </c>
      <c r="D43" s="12">
        <f t="shared" si="0"/>
        <v>0.0009228089651277975</v>
      </c>
      <c r="E43" s="19"/>
      <c r="F43" s="29">
        <v>1939</v>
      </c>
      <c r="G43" s="19">
        <v>353</v>
      </c>
      <c r="H43" s="12">
        <f t="shared" si="1"/>
        <v>6.071790581362768E-05</v>
      </c>
      <c r="I43" s="19"/>
      <c r="J43" s="29">
        <v>1897</v>
      </c>
      <c r="K43" s="20">
        <v>2</v>
      </c>
      <c r="L43" s="12">
        <f t="shared" si="2"/>
        <v>3.440107978109217E-07</v>
      </c>
    </row>
    <row r="44" spans="2:12" ht="12.75">
      <c r="B44" s="29">
        <v>1980</v>
      </c>
      <c r="C44" s="19">
        <v>5824</v>
      </c>
      <c r="D44" s="12">
        <f t="shared" si="0"/>
        <v>0.001001759443225404</v>
      </c>
      <c r="E44" s="19"/>
      <c r="F44" s="29">
        <v>1938</v>
      </c>
      <c r="G44" s="19">
        <v>339</v>
      </c>
      <c r="H44" s="12">
        <f t="shared" si="1"/>
        <v>5.830983022895123E-05</v>
      </c>
      <c r="I44" s="19"/>
      <c r="J44" s="29">
        <v>1885</v>
      </c>
      <c r="K44" s="3">
        <v>1</v>
      </c>
      <c r="L44" s="12">
        <f t="shared" si="2"/>
        <v>1.7200539890546085E-07</v>
      </c>
    </row>
    <row r="45" spans="2:12" ht="26.25">
      <c r="B45" s="29">
        <v>1979</v>
      </c>
      <c r="C45" s="19">
        <v>6839</v>
      </c>
      <c r="D45" s="12">
        <f t="shared" si="0"/>
        <v>0.0011763449231144468</v>
      </c>
      <c r="E45" s="19"/>
      <c r="F45" s="29">
        <v>1937</v>
      </c>
      <c r="G45" s="19">
        <v>327</v>
      </c>
      <c r="H45" s="12">
        <f t="shared" si="1"/>
        <v>5.62457654420857E-05</v>
      </c>
      <c r="I45" s="19"/>
      <c r="J45" s="30" t="s">
        <v>11</v>
      </c>
      <c r="K45" s="20">
        <v>17</v>
      </c>
      <c r="L45" s="12">
        <f t="shared" si="2"/>
        <v>2.9240917813928342E-06</v>
      </c>
    </row>
    <row r="46" spans="2:11" ht="13.5" thickBot="1">
      <c r="B46" s="29">
        <v>1978</v>
      </c>
      <c r="C46" s="19">
        <v>6729</v>
      </c>
      <c r="D46" s="12">
        <f t="shared" si="0"/>
        <v>0.001157424329234846</v>
      </c>
      <c r="E46" s="19"/>
      <c r="F46" s="29">
        <v>1936</v>
      </c>
      <c r="G46" s="3">
        <v>261</v>
      </c>
      <c r="H46" s="12">
        <f t="shared" si="1"/>
        <v>4.489340911432528E-05</v>
      </c>
      <c r="I46" s="3"/>
      <c r="K46" s="2"/>
    </row>
    <row r="47" spans="10:12" ht="27" thickBot="1">
      <c r="J47" s="14" t="s">
        <v>12</v>
      </c>
      <c r="K47" s="17">
        <f>SUM(C5:C46,G5:G46,K5:K45)</f>
        <v>5813771</v>
      </c>
      <c r="L47" s="18">
        <f>K47/K47</f>
        <v>1</v>
      </c>
    </row>
    <row r="51" ht="12.75">
      <c r="B51" s="11" t="s"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" customWidth="1"/>
    <col min="2" max="2" width="5.8515625" style="2" customWidth="1"/>
    <col min="3" max="3" width="7.57421875" style="2" bestFit="1" customWidth="1"/>
    <col min="4" max="4" width="5.28125" style="2" bestFit="1" customWidth="1"/>
    <col min="5" max="5" width="5.57421875" style="2" customWidth="1"/>
    <col min="6" max="6" width="5.140625" style="2" bestFit="1" customWidth="1"/>
    <col min="7" max="7" width="5.57421875" style="2" bestFit="1" customWidth="1"/>
    <col min="8" max="8" width="5.28125" style="2" bestFit="1" customWidth="1"/>
    <col min="9" max="9" width="5.57421875" style="2" bestFit="1" customWidth="1"/>
    <col min="10" max="10" width="10.57421875" style="2" bestFit="1" customWidth="1"/>
    <col min="11" max="11" width="9.140625" style="3" bestFit="1" customWidth="1"/>
    <col min="12" max="12" width="5.7109375" style="2" bestFit="1" customWidth="1"/>
    <col min="13" max="16384" width="9.140625" style="2" customWidth="1"/>
  </cols>
  <sheetData>
    <row r="1" spans="1:2" ht="13.5">
      <c r="A1" s="1" t="s">
        <v>1</v>
      </c>
      <c r="B1" s="1" t="s">
        <v>2</v>
      </c>
    </row>
    <row r="2" spans="1:2" ht="13.5">
      <c r="A2" s="4"/>
      <c r="B2" s="1" t="s">
        <v>3</v>
      </c>
    </row>
    <row r="4" spans="2:12" ht="12.75">
      <c r="B4" s="23"/>
      <c r="C4" s="23" t="s">
        <v>13</v>
      </c>
      <c r="D4" s="23" t="s">
        <v>10</v>
      </c>
      <c r="F4" s="23"/>
      <c r="G4" s="23" t="s">
        <v>13</v>
      </c>
      <c r="H4" s="23" t="s">
        <v>10</v>
      </c>
      <c r="J4" s="23"/>
      <c r="K4" s="23" t="s">
        <v>13</v>
      </c>
      <c r="L4" s="23" t="s">
        <v>10</v>
      </c>
    </row>
    <row r="5" spans="2:12" ht="12.75">
      <c r="B5" s="25">
        <v>2018</v>
      </c>
      <c r="C5" s="19">
        <v>508589</v>
      </c>
      <c r="D5" s="12">
        <f aca="true" t="shared" si="0" ref="D5:D46">C5/$K$47</f>
        <v>0.08795033586479911</v>
      </c>
      <c r="E5" s="19"/>
      <c r="F5" s="25">
        <v>1976</v>
      </c>
      <c r="G5" s="19">
        <v>6080</v>
      </c>
      <c r="H5" s="12">
        <f aca="true" t="shared" si="1" ref="H5:H46">G5/$K$47</f>
        <v>0.0010514148793190153</v>
      </c>
      <c r="J5" s="25">
        <v>1934</v>
      </c>
      <c r="K5" s="3">
        <v>240</v>
      </c>
      <c r="L5" s="12">
        <f aca="true" t="shared" si="2" ref="L5:L45">K5/$K$47</f>
        <v>4.150321892048744E-05</v>
      </c>
    </row>
    <row r="6" spans="2:12" ht="12.75">
      <c r="B6" s="25">
        <v>2017</v>
      </c>
      <c r="C6" s="19">
        <v>496766</v>
      </c>
      <c r="D6" s="12">
        <f t="shared" si="0"/>
        <v>0.0859057835427286</v>
      </c>
      <c r="E6" s="19"/>
      <c r="F6" s="25">
        <v>1975</v>
      </c>
      <c r="G6" s="19">
        <v>5516</v>
      </c>
      <c r="H6" s="12">
        <f t="shared" si="1"/>
        <v>0.0009538823148558696</v>
      </c>
      <c r="I6" s="19"/>
      <c r="J6" s="25">
        <v>1933</v>
      </c>
      <c r="K6" s="3">
        <v>171</v>
      </c>
      <c r="L6" s="12">
        <f t="shared" si="2"/>
        <v>2.9571043480847302E-05</v>
      </c>
    </row>
    <row r="7" spans="2:12" ht="12.75">
      <c r="B7" s="25">
        <v>2016</v>
      </c>
      <c r="C7" s="19">
        <v>480378</v>
      </c>
      <c r="D7" s="12">
        <f t="shared" si="0"/>
        <v>0.08307180541077465</v>
      </c>
      <c r="E7" s="19"/>
      <c r="F7" s="25">
        <v>1974</v>
      </c>
      <c r="G7" s="19">
        <v>6360</v>
      </c>
      <c r="H7" s="12">
        <f t="shared" si="1"/>
        <v>0.001099835301392917</v>
      </c>
      <c r="I7" s="19"/>
      <c r="J7" s="25">
        <v>1932</v>
      </c>
      <c r="K7" s="3">
        <v>194</v>
      </c>
      <c r="L7" s="12">
        <f t="shared" si="2"/>
        <v>3.354843529406068E-05</v>
      </c>
    </row>
    <row r="8" spans="2:12" ht="12.75">
      <c r="B8" s="25">
        <v>2015</v>
      </c>
      <c r="C8" s="19">
        <v>420244</v>
      </c>
      <c r="D8" s="12">
        <f t="shared" si="0"/>
        <v>0.07267282805008884</v>
      </c>
      <c r="E8" s="19"/>
      <c r="F8" s="25">
        <v>1973</v>
      </c>
      <c r="G8" s="19">
        <v>7663</v>
      </c>
      <c r="H8" s="12">
        <f t="shared" si="1"/>
        <v>0.001325163194115397</v>
      </c>
      <c r="I8" s="19"/>
      <c r="J8" s="25">
        <v>1931</v>
      </c>
      <c r="K8" s="3">
        <v>183</v>
      </c>
      <c r="L8" s="12">
        <f t="shared" si="2"/>
        <v>3.164620442687167E-05</v>
      </c>
    </row>
    <row r="9" spans="2:12" ht="12.75">
      <c r="B9" s="25">
        <v>2014</v>
      </c>
      <c r="C9" s="19">
        <v>371988</v>
      </c>
      <c r="D9" s="12">
        <f t="shared" si="0"/>
        <v>0.0643279141658095</v>
      </c>
      <c r="E9" s="19"/>
      <c r="F9" s="25">
        <v>1972</v>
      </c>
      <c r="G9" s="19">
        <v>7537</v>
      </c>
      <c r="H9" s="12">
        <f t="shared" si="1"/>
        <v>0.0013033740041821411</v>
      </c>
      <c r="I9" s="19"/>
      <c r="J9" s="25">
        <v>1930</v>
      </c>
      <c r="K9" s="3">
        <v>264</v>
      </c>
      <c r="L9" s="12">
        <f t="shared" si="2"/>
        <v>4.5653540812536184E-05</v>
      </c>
    </row>
    <row r="10" spans="2:12" ht="12.75">
      <c r="B10" s="25">
        <v>2013</v>
      </c>
      <c r="C10" s="19">
        <v>343614</v>
      </c>
      <c r="D10" s="12">
        <f t="shared" si="0"/>
        <v>0.059421196108934884</v>
      </c>
      <c r="E10" s="19"/>
      <c r="F10" s="25">
        <v>1971</v>
      </c>
      <c r="G10" s="19">
        <v>6442</v>
      </c>
      <c r="H10" s="12">
        <f t="shared" si="1"/>
        <v>0.001114015567857417</v>
      </c>
      <c r="I10" s="19"/>
      <c r="J10" s="25">
        <v>1929</v>
      </c>
      <c r="K10" s="3">
        <v>278</v>
      </c>
      <c r="L10" s="12">
        <f t="shared" si="2"/>
        <v>4.8074561916231286E-05</v>
      </c>
    </row>
    <row r="11" spans="2:12" ht="12.75">
      <c r="B11" s="25">
        <v>2012</v>
      </c>
      <c r="C11" s="19">
        <v>325729</v>
      </c>
      <c r="D11" s="12">
        <f t="shared" si="0"/>
        <v>0.05632834164896439</v>
      </c>
      <c r="E11" s="19"/>
      <c r="F11" s="25">
        <v>1970</v>
      </c>
      <c r="G11" s="19">
        <v>6164</v>
      </c>
      <c r="H11" s="12">
        <f t="shared" si="1"/>
        <v>0.0010659410059411858</v>
      </c>
      <c r="I11" s="19"/>
      <c r="J11" s="25">
        <v>1928</v>
      </c>
      <c r="K11" s="3">
        <v>188</v>
      </c>
      <c r="L11" s="12">
        <f t="shared" si="2"/>
        <v>3.25108548210485E-05</v>
      </c>
    </row>
    <row r="12" spans="2:12" ht="12.75">
      <c r="B12" s="25">
        <v>2011</v>
      </c>
      <c r="C12" s="19">
        <v>370638</v>
      </c>
      <c r="D12" s="12">
        <f t="shared" si="0"/>
        <v>0.06409445855938177</v>
      </c>
      <c r="E12" s="19"/>
      <c r="F12" s="25">
        <v>1969</v>
      </c>
      <c r="G12" s="19">
        <v>6370</v>
      </c>
      <c r="H12" s="12">
        <f t="shared" si="1"/>
        <v>0.0011015646021812707</v>
      </c>
      <c r="I12" s="19"/>
      <c r="J12" s="25">
        <v>1927</v>
      </c>
      <c r="K12" s="3">
        <v>112</v>
      </c>
      <c r="L12" s="12">
        <f t="shared" si="2"/>
        <v>1.9368168829560807E-05</v>
      </c>
    </row>
    <row r="13" spans="2:12" ht="12.75">
      <c r="B13" s="25">
        <v>2010</v>
      </c>
      <c r="C13" s="19">
        <v>333622</v>
      </c>
      <c r="D13" s="12">
        <f t="shared" si="0"/>
        <v>0.05769327876121192</v>
      </c>
      <c r="E13" s="19"/>
      <c r="F13" s="25">
        <v>1968</v>
      </c>
      <c r="G13" s="19">
        <v>6201</v>
      </c>
      <c r="H13" s="12">
        <f t="shared" si="1"/>
        <v>0.0010723394188580943</v>
      </c>
      <c r="I13" s="19"/>
      <c r="J13" s="25">
        <v>1926</v>
      </c>
      <c r="K13" s="3">
        <v>77</v>
      </c>
      <c r="L13" s="12">
        <f t="shared" si="2"/>
        <v>1.3315616070323054E-05</v>
      </c>
    </row>
    <row r="14" spans="2:12" ht="12.75">
      <c r="B14" s="25">
        <v>2009</v>
      </c>
      <c r="C14" s="19">
        <v>275044</v>
      </c>
      <c r="D14" s="12">
        <f t="shared" si="0"/>
        <v>0.04756338060319395</v>
      </c>
      <c r="E14" s="19"/>
      <c r="F14" s="25">
        <v>1967</v>
      </c>
      <c r="G14" s="19">
        <v>6281</v>
      </c>
      <c r="H14" s="12">
        <f t="shared" si="1"/>
        <v>0.0010861738251649233</v>
      </c>
      <c r="I14" s="19"/>
      <c r="J14" s="25">
        <v>1925</v>
      </c>
      <c r="K14" s="3">
        <v>100</v>
      </c>
      <c r="L14" s="12">
        <f t="shared" si="2"/>
        <v>1.7293007883536433E-05</v>
      </c>
    </row>
    <row r="15" spans="2:12" ht="12.75">
      <c r="B15" s="25">
        <v>2008</v>
      </c>
      <c r="C15" s="19">
        <v>271287</v>
      </c>
      <c r="D15" s="12">
        <f t="shared" si="0"/>
        <v>0.046913682297009485</v>
      </c>
      <c r="E15" s="19"/>
      <c r="F15" s="25">
        <v>1966</v>
      </c>
      <c r="G15" s="19">
        <v>6121</v>
      </c>
      <c r="H15" s="12">
        <f t="shared" si="1"/>
        <v>0.001058505012551265</v>
      </c>
      <c r="I15" s="19"/>
      <c r="J15" s="25">
        <v>1924</v>
      </c>
      <c r="K15" s="3">
        <v>90</v>
      </c>
      <c r="L15" s="12">
        <f t="shared" si="2"/>
        <v>1.556370709518279E-05</v>
      </c>
    </row>
    <row r="16" spans="2:12" ht="12.75">
      <c r="B16" s="25">
        <v>2007</v>
      </c>
      <c r="C16" s="19">
        <v>241532</v>
      </c>
      <c r="D16" s="12">
        <f t="shared" si="0"/>
        <v>0.04176814780126322</v>
      </c>
      <c r="E16" s="19"/>
      <c r="F16" s="25">
        <v>1965</v>
      </c>
      <c r="G16" s="19">
        <v>6001</v>
      </c>
      <c r="H16" s="12">
        <f t="shared" si="1"/>
        <v>0.0010377534030910215</v>
      </c>
      <c r="I16" s="19"/>
      <c r="J16" s="25">
        <v>1923</v>
      </c>
      <c r="K16" s="3">
        <v>65</v>
      </c>
      <c r="L16" s="12">
        <f t="shared" si="2"/>
        <v>1.1240455124298682E-05</v>
      </c>
    </row>
    <row r="17" spans="2:12" ht="12.75">
      <c r="B17" s="25">
        <v>2006</v>
      </c>
      <c r="C17" s="19">
        <v>219326</v>
      </c>
      <c r="D17" s="12">
        <f t="shared" si="0"/>
        <v>0.03792806247064512</v>
      </c>
      <c r="E17" s="19"/>
      <c r="F17" s="25">
        <v>1964</v>
      </c>
      <c r="G17" s="19">
        <v>5135</v>
      </c>
      <c r="H17" s="12">
        <f t="shared" si="1"/>
        <v>0.0008879959548195959</v>
      </c>
      <c r="I17" s="19"/>
      <c r="J17" s="25">
        <v>1922</v>
      </c>
      <c r="K17" s="3">
        <v>67</v>
      </c>
      <c r="L17" s="12">
        <f t="shared" si="2"/>
        <v>1.158631528196941E-05</v>
      </c>
    </row>
    <row r="18" spans="2:12" ht="12.75">
      <c r="B18" s="25">
        <v>2005</v>
      </c>
      <c r="C18" s="19">
        <v>172073</v>
      </c>
      <c r="D18" s="12">
        <f t="shared" si="0"/>
        <v>0.02975659745543765</v>
      </c>
      <c r="E18" s="19"/>
      <c r="F18" s="25">
        <v>1963</v>
      </c>
      <c r="G18" s="19">
        <v>4637</v>
      </c>
      <c r="H18" s="12">
        <f t="shared" si="1"/>
        <v>0.0008018767755595844</v>
      </c>
      <c r="I18" s="19"/>
      <c r="J18" s="25">
        <v>1921</v>
      </c>
      <c r="K18" s="3">
        <v>26</v>
      </c>
      <c r="L18" s="12">
        <f t="shared" si="2"/>
        <v>4.496182049719473E-06</v>
      </c>
    </row>
    <row r="19" spans="2:12" ht="12.75">
      <c r="B19" s="25">
        <v>2004</v>
      </c>
      <c r="C19" s="19">
        <v>151768</v>
      </c>
      <c r="D19" s="12">
        <f t="shared" si="0"/>
        <v>0.026245252204685574</v>
      </c>
      <c r="E19" s="19"/>
      <c r="F19" s="25">
        <v>1962</v>
      </c>
      <c r="G19" s="19">
        <v>4358</v>
      </c>
      <c r="H19" s="12">
        <f t="shared" si="1"/>
        <v>0.0007536292835645178</v>
      </c>
      <c r="I19" s="19"/>
      <c r="J19" s="25">
        <v>1920</v>
      </c>
      <c r="K19" s="3">
        <v>22</v>
      </c>
      <c r="L19" s="12">
        <f t="shared" si="2"/>
        <v>3.8044617343780156E-06</v>
      </c>
    </row>
    <row r="20" spans="2:12" ht="12.75">
      <c r="B20" s="25">
        <v>2003</v>
      </c>
      <c r="C20" s="19">
        <v>116396</v>
      </c>
      <c r="D20" s="12">
        <f t="shared" si="0"/>
        <v>0.020128369456121068</v>
      </c>
      <c r="E20" s="19"/>
      <c r="F20" s="25">
        <v>1961</v>
      </c>
      <c r="G20" s="19">
        <v>4423</v>
      </c>
      <c r="H20" s="12">
        <f t="shared" si="1"/>
        <v>0.0007648697386888164</v>
      </c>
      <c r="I20" s="19"/>
      <c r="J20" s="25">
        <v>1919</v>
      </c>
      <c r="K20" s="3">
        <v>14</v>
      </c>
      <c r="L20" s="12">
        <f t="shared" si="2"/>
        <v>2.421021103695101E-06</v>
      </c>
    </row>
    <row r="21" spans="2:12" ht="12.75">
      <c r="B21" s="25">
        <v>2002</v>
      </c>
      <c r="C21" s="19">
        <v>98300</v>
      </c>
      <c r="D21" s="12">
        <f t="shared" si="0"/>
        <v>0.016999026749516314</v>
      </c>
      <c r="E21" s="19"/>
      <c r="F21" s="25">
        <v>1960</v>
      </c>
      <c r="G21" s="19">
        <v>4469</v>
      </c>
      <c r="H21" s="12">
        <f t="shared" si="1"/>
        <v>0.0007728245223152432</v>
      </c>
      <c r="I21" s="19"/>
      <c r="J21" s="25">
        <v>1918</v>
      </c>
      <c r="K21" s="3">
        <v>5</v>
      </c>
      <c r="L21" s="12">
        <f t="shared" si="2"/>
        <v>8.646503941768217E-07</v>
      </c>
    </row>
    <row r="22" spans="2:12" ht="12.75">
      <c r="B22" s="25">
        <v>2001</v>
      </c>
      <c r="C22" s="19">
        <v>76976</v>
      </c>
      <c r="D22" s="12">
        <f t="shared" si="0"/>
        <v>0.013311465748431006</v>
      </c>
      <c r="E22" s="19"/>
      <c r="F22" s="25">
        <v>1959</v>
      </c>
      <c r="G22" s="19">
        <v>3925</v>
      </c>
      <c r="H22" s="12">
        <f t="shared" si="1"/>
        <v>0.000678750559428805</v>
      </c>
      <c r="I22" s="19"/>
      <c r="J22" s="25">
        <v>1917</v>
      </c>
      <c r="K22" s="3">
        <v>4</v>
      </c>
      <c r="L22" s="12">
        <f t="shared" si="2"/>
        <v>6.917203153414574E-07</v>
      </c>
    </row>
    <row r="23" spans="2:12" ht="12.75">
      <c r="B23" s="25">
        <v>2000</v>
      </c>
      <c r="C23" s="19">
        <v>69341</v>
      </c>
      <c r="D23" s="12">
        <f t="shared" si="0"/>
        <v>0.011991144596522998</v>
      </c>
      <c r="E23" s="19"/>
      <c r="F23" s="25">
        <v>1958</v>
      </c>
      <c r="G23" s="19">
        <v>3617</v>
      </c>
      <c r="H23" s="12">
        <f t="shared" si="1"/>
        <v>0.0006254880951475128</v>
      </c>
      <c r="I23" s="19"/>
      <c r="J23" s="25">
        <v>1916</v>
      </c>
      <c r="K23" s="3">
        <v>2</v>
      </c>
      <c r="L23" s="12">
        <f t="shared" si="2"/>
        <v>3.458601576707287E-07</v>
      </c>
    </row>
    <row r="24" spans="2:12" ht="12.75">
      <c r="B24" s="25">
        <v>1999</v>
      </c>
      <c r="C24" s="19">
        <v>52294</v>
      </c>
      <c r="D24" s="12">
        <f t="shared" si="0"/>
        <v>0.009043205542616542</v>
      </c>
      <c r="E24" s="19"/>
      <c r="F24" s="25">
        <v>1957</v>
      </c>
      <c r="G24" s="19">
        <v>3373</v>
      </c>
      <c r="H24" s="12">
        <f t="shared" si="1"/>
        <v>0.0005832931559116839</v>
      </c>
      <c r="I24" s="19"/>
      <c r="J24" s="25">
        <v>1915</v>
      </c>
      <c r="K24" s="3">
        <v>8</v>
      </c>
      <c r="L24" s="12">
        <f t="shared" si="2"/>
        <v>1.3834406306829148E-06</v>
      </c>
    </row>
    <row r="25" spans="2:12" ht="12.75">
      <c r="B25" s="25">
        <v>1998</v>
      </c>
      <c r="C25" s="19">
        <v>36881</v>
      </c>
      <c r="D25" s="12">
        <f t="shared" si="0"/>
        <v>0.006377834237527072</v>
      </c>
      <c r="E25" s="19"/>
      <c r="F25" s="25">
        <v>1956</v>
      </c>
      <c r="G25" s="19">
        <v>3207</v>
      </c>
      <c r="H25" s="12">
        <f t="shared" si="1"/>
        <v>0.0005545867628250135</v>
      </c>
      <c r="I25" s="19"/>
      <c r="J25" s="25">
        <v>1914</v>
      </c>
      <c r="K25" s="3">
        <v>12</v>
      </c>
      <c r="L25" s="12">
        <f t="shared" si="2"/>
        <v>2.075160946024372E-06</v>
      </c>
    </row>
    <row r="26" spans="2:12" ht="12.75">
      <c r="B26" s="25">
        <v>1997</v>
      </c>
      <c r="C26" s="19">
        <v>24240</v>
      </c>
      <c r="D26" s="12">
        <f t="shared" si="0"/>
        <v>0.004191825110969232</v>
      </c>
      <c r="E26" s="19"/>
      <c r="F26" s="25">
        <v>1955</v>
      </c>
      <c r="G26" s="19">
        <v>3228</v>
      </c>
      <c r="H26" s="12">
        <f t="shared" si="1"/>
        <v>0.0005582182944805561</v>
      </c>
      <c r="I26" s="19"/>
      <c r="J26" s="25">
        <v>1913</v>
      </c>
      <c r="K26" s="3">
        <v>19</v>
      </c>
      <c r="L26" s="12">
        <f t="shared" si="2"/>
        <v>3.2856714978719226E-06</v>
      </c>
    </row>
    <row r="27" spans="2:12" ht="12.75">
      <c r="B27" s="25">
        <v>1996</v>
      </c>
      <c r="C27" s="19">
        <v>18289</v>
      </c>
      <c r="D27" s="12">
        <f t="shared" si="0"/>
        <v>0.0031627182118199784</v>
      </c>
      <c r="E27" s="19"/>
      <c r="F27" s="25">
        <v>1954</v>
      </c>
      <c r="G27" s="19">
        <v>2806</v>
      </c>
      <c r="H27" s="12">
        <f t="shared" si="1"/>
        <v>0.00048524180121203235</v>
      </c>
      <c r="I27" s="19"/>
      <c r="J27" s="25">
        <v>1912</v>
      </c>
      <c r="K27" s="3">
        <v>19</v>
      </c>
      <c r="L27" s="12">
        <f t="shared" si="2"/>
        <v>3.2856714978719226E-06</v>
      </c>
    </row>
    <row r="28" spans="2:12" ht="12.75">
      <c r="B28" s="25">
        <v>1995</v>
      </c>
      <c r="C28" s="19">
        <v>12533</v>
      </c>
      <c r="D28" s="12">
        <f t="shared" si="0"/>
        <v>0.0021673326780436214</v>
      </c>
      <c r="E28" s="19"/>
      <c r="F28" s="25">
        <v>1953</v>
      </c>
      <c r="G28" s="19">
        <v>2413</v>
      </c>
      <c r="H28" s="12">
        <f t="shared" si="1"/>
        <v>0.00041728028022973413</v>
      </c>
      <c r="I28" s="19"/>
      <c r="J28" s="25">
        <v>1911</v>
      </c>
      <c r="K28" s="3">
        <v>13</v>
      </c>
      <c r="L28" s="12">
        <f t="shared" si="2"/>
        <v>2.2480910248597365E-06</v>
      </c>
    </row>
    <row r="29" spans="2:12" ht="12.75">
      <c r="B29" s="25">
        <v>1994</v>
      </c>
      <c r="C29" s="19">
        <v>10877</v>
      </c>
      <c r="D29" s="12">
        <f t="shared" si="0"/>
        <v>0.001880960467492258</v>
      </c>
      <c r="E29" s="19"/>
      <c r="F29" s="25">
        <v>1952</v>
      </c>
      <c r="G29" s="19">
        <v>2876</v>
      </c>
      <c r="H29" s="12">
        <f t="shared" si="1"/>
        <v>0.0004973469067305078</v>
      </c>
      <c r="I29" s="19"/>
      <c r="J29" s="25">
        <v>1910</v>
      </c>
      <c r="K29" s="3">
        <v>13</v>
      </c>
      <c r="L29" s="12">
        <f t="shared" si="2"/>
        <v>2.2480910248597365E-06</v>
      </c>
    </row>
    <row r="30" spans="2:12" ht="12.75">
      <c r="B30" s="25">
        <v>1993</v>
      </c>
      <c r="C30" s="19">
        <v>9068</v>
      </c>
      <c r="D30" s="12">
        <f t="shared" si="0"/>
        <v>0.001568129954879084</v>
      </c>
      <c r="E30" s="19"/>
      <c r="F30" s="25">
        <v>1951</v>
      </c>
      <c r="G30" s="19">
        <v>2088</v>
      </c>
      <c r="H30" s="12">
        <f t="shared" si="1"/>
        <v>0.00036107800460824074</v>
      </c>
      <c r="I30" s="19"/>
      <c r="J30" s="25">
        <v>1909</v>
      </c>
      <c r="K30" s="3">
        <v>8</v>
      </c>
      <c r="L30" s="12">
        <f t="shared" si="2"/>
        <v>1.3834406306829148E-06</v>
      </c>
    </row>
    <row r="31" spans="2:12" ht="12.75">
      <c r="B31" s="25">
        <v>1992</v>
      </c>
      <c r="C31" s="19">
        <v>13209</v>
      </c>
      <c r="D31" s="12">
        <f t="shared" si="0"/>
        <v>0.0022842334113363275</v>
      </c>
      <c r="E31" s="19"/>
      <c r="F31" s="25">
        <v>1950</v>
      </c>
      <c r="G31" s="19">
        <v>1991</v>
      </c>
      <c r="H31" s="12">
        <f t="shared" si="1"/>
        <v>0.0003443037869612104</v>
      </c>
      <c r="I31" s="19"/>
      <c r="J31" s="25">
        <v>1908</v>
      </c>
      <c r="K31" s="3">
        <v>8</v>
      </c>
      <c r="L31" s="12">
        <f t="shared" si="2"/>
        <v>1.3834406306829148E-06</v>
      </c>
    </row>
    <row r="32" spans="2:12" ht="12.75">
      <c r="B32" s="25">
        <v>1991</v>
      </c>
      <c r="C32" s="19">
        <v>13450</v>
      </c>
      <c r="D32" s="12">
        <f t="shared" si="0"/>
        <v>0.0023259095603356504</v>
      </c>
      <c r="E32" s="19"/>
      <c r="F32" s="25">
        <v>1949</v>
      </c>
      <c r="G32" s="19">
        <v>1798</v>
      </c>
      <c r="H32" s="12">
        <f t="shared" si="1"/>
        <v>0.0003109282817459851</v>
      </c>
      <c r="I32" s="19"/>
      <c r="J32" s="25">
        <v>1907</v>
      </c>
      <c r="K32" s="3">
        <v>8</v>
      </c>
      <c r="L32" s="12">
        <f t="shared" si="2"/>
        <v>1.3834406306829148E-06</v>
      </c>
    </row>
    <row r="33" spans="2:12" ht="12.75">
      <c r="B33" s="25">
        <v>1990</v>
      </c>
      <c r="C33" s="19">
        <v>12955</v>
      </c>
      <c r="D33" s="12">
        <f t="shared" si="0"/>
        <v>0.002240309171312145</v>
      </c>
      <c r="E33" s="19"/>
      <c r="F33" s="25">
        <v>1948</v>
      </c>
      <c r="G33" s="19">
        <v>1821</v>
      </c>
      <c r="H33" s="12">
        <f t="shared" si="1"/>
        <v>0.00031490567355919847</v>
      </c>
      <c r="I33" s="19"/>
      <c r="J33" s="25">
        <v>1906</v>
      </c>
      <c r="K33" s="3">
        <v>9</v>
      </c>
      <c r="L33" s="12">
        <f t="shared" si="2"/>
        <v>1.5563707095182791E-06</v>
      </c>
    </row>
    <row r="34" spans="2:12" ht="12.75">
      <c r="B34" s="25">
        <v>1989</v>
      </c>
      <c r="C34" s="19">
        <v>10289</v>
      </c>
      <c r="D34" s="12">
        <f t="shared" si="0"/>
        <v>0.0017792775811370637</v>
      </c>
      <c r="E34" s="19"/>
      <c r="F34" s="25">
        <v>1947</v>
      </c>
      <c r="G34" s="19">
        <v>1343</v>
      </c>
      <c r="H34" s="12">
        <f t="shared" si="1"/>
        <v>0.0002322450958758943</v>
      </c>
      <c r="I34" s="19"/>
      <c r="J34" s="25">
        <v>1905</v>
      </c>
      <c r="K34" s="3">
        <v>2</v>
      </c>
      <c r="L34" s="12">
        <f t="shared" si="2"/>
        <v>3.458601576707287E-07</v>
      </c>
    </row>
    <row r="35" spans="2:12" ht="12.75">
      <c r="B35" s="25">
        <v>1988</v>
      </c>
      <c r="C35" s="19">
        <v>9447</v>
      </c>
      <c r="D35" s="12">
        <f t="shared" si="0"/>
        <v>0.0016336704547576868</v>
      </c>
      <c r="E35" s="19"/>
      <c r="F35" s="25">
        <v>1946</v>
      </c>
      <c r="G35" s="19">
        <v>333</v>
      </c>
      <c r="H35" s="12">
        <f t="shared" si="1"/>
        <v>5.758571625217632E-05</v>
      </c>
      <c r="I35" s="19"/>
      <c r="J35" s="25">
        <v>1904</v>
      </c>
      <c r="K35" s="3">
        <v>9</v>
      </c>
      <c r="L35" s="12">
        <f t="shared" si="2"/>
        <v>1.5563707095182791E-06</v>
      </c>
    </row>
    <row r="36" spans="2:12" ht="12.75">
      <c r="B36" s="25">
        <v>1987</v>
      </c>
      <c r="C36" s="19">
        <v>8643</v>
      </c>
      <c r="D36" s="12">
        <f t="shared" si="0"/>
        <v>0.001494634671374054</v>
      </c>
      <c r="E36" s="19"/>
      <c r="F36" s="25">
        <v>1945</v>
      </c>
      <c r="G36" s="19">
        <v>174</v>
      </c>
      <c r="H36" s="12">
        <f t="shared" si="1"/>
        <v>3.0089833717353394E-05</v>
      </c>
      <c r="I36" s="19"/>
      <c r="J36" s="25">
        <v>1903</v>
      </c>
      <c r="K36" s="3">
        <v>7</v>
      </c>
      <c r="L36" s="12">
        <f t="shared" si="2"/>
        <v>1.2105105518475504E-06</v>
      </c>
    </row>
    <row r="37" spans="2:12" ht="12.75">
      <c r="B37" s="25">
        <v>1986</v>
      </c>
      <c r="C37" s="19">
        <v>9144</v>
      </c>
      <c r="D37" s="12">
        <f t="shared" si="0"/>
        <v>0.0015812726408705716</v>
      </c>
      <c r="E37" s="19"/>
      <c r="F37" s="25">
        <v>1944</v>
      </c>
      <c r="G37" s="19">
        <v>588</v>
      </c>
      <c r="H37" s="12">
        <f t="shared" si="1"/>
        <v>0.00010168288635519423</v>
      </c>
      <c r="I37" s="19"/>
      <c r="J37" s="25">
        <v>1902</v>
      </c>
      <c r="K37" s="3">
        <v>10</v>
      </c>
      <c r="L37" s="12">
        <f t="shared" si="2"/>
        <v>1.7293007883536435E-06</v>
      </c>
    </row>
    <row r="38" spans="2:12" ht="12.75">
      <c r="B38" s="25">
        <v>1985</v>
      </c>
      <c r="C38" s="19">
        <v>7263</v>
      </c>
      <c r="D38" s="12">
        <f t="shared" si="0"/>
        <v>0.0012559911625812511</v>
      </c>
      <c r="E38" s="19"/>
      <c r="F38" s="25">
        <v>1943</v>
      </c>
      <c r="G38" s="19">
        <v>426</v>
      </c>
      <c r="H38" s="12">
        <f t="shared" si="1"/>
        <v>7.366821358386521E-05</v>
      </c>
      <c r="I38" s="19"/>
      <c r="J38" s="25">
        <v>1901</v>
      </c>
      <c r="K38" s="3">
        <v>6</v>
      </c>
      <c r="L38" s="12">
        <f t="shared" si="2"/>
        <v>1.037580473012186E-06</v>
      </c>
    </row>
    <row r="39" spans="2:12" ht="12.75">
      <c r="B39" s="25">
        <v>1984</v>
      </c>
      <c r="C39" s="19">
        <v>6432</v>
      </c>
      <c r="D39" s="12">
        <f t="shared" si="0"/>
        <v>0.0011122862670690634</v>
      </c>
      <c r="E39" s="19"/>
      <c r="F39" s="25">
        <v>1942</v>
      </c>
      <c r="G39" s="19">
        <v>423</v>
      </c>
      <c r="H39" s="12">
        <f t="shared" si="1"/>
        <v>7.314942334735912E-05</v>
      </c>
      <c r="I39" s="19"/>
      <c r="J39" s="25">
        <v>1900</v>
      </c>
      <c r="K39" s="3">
        <v>5</v>
      </c>
      <c r="L39" s="12">
        <f t="shared" si="2"/>
        <v>8.646503941768217E-07</v>
      </c>
    </row>
    <row r="40" spans="2:12" ht="12.75">
      <c r="B40" s="25">
        <v>1983</v>
      </c>
      <c r="C40" s="19">
        <v>6515</v>
      </c>
      <c r="D40" s="12">
        <f t="shared" si="0"/>
        <v>0.0011266394636123987</v>
      </c>
      <c r="E40" s="19"/>
      <c r="F40" s="25">
        <v>1941</v>
      </c>
      <c r="G40" s="19">
        <v>75</v>
      </c>
      <c r="H40" s="12">
        <f t="shared" si="1"/>
        <v>1.2969755912652325E-05</v>
      </c>
      <c r="I40" s="19"/>
      <c r="J40" s="25">
        <v>1899</v>
      </c>
      <c r="K40" s="3">
        <v>1</v>
      </c>
      <c r="L40" s="12">
        <f t="shared" si="2"/>
        <v>1.7293007883536435E-07</v>
      </c>
    </row>
    <row r="41" spans="2:12" ht="12.75">
      <c r="B41" s="25">
        <v>1982</v>
      </c>
      <c r="C41" s="19">
        <v>6079</v>
      </c>
      <c r="D41" s="12">
        <f t="shared" si="0"/>
        <v>0.0010512419492401798</v>
      </c>
      <c r="E41" s="19"/>
      <c r="F41" s="25">
        <v>1940</v>
      </c>
      <c r="G41" s="19">
        <v>147</v>
      </c>
      <c r="H41" s="12">
        <f t="shared" si="1"/>
        <v>2.5420721588798558E-05</v>
      </c>
      <c r="I41" s="19"/>
      <c r="J41" s="25">
        <v>1898</v>
      </c>
      <c r="K41" s="20">
        <v>2</v>
      </c>
      <c r="L41" s="12">
        <f t="shared" si="2"/>
        <v>3.458601576707287E-07</v>
      </c>
    </row>
    <row r="42" spans="2:12" ht="12.75">
      <c r="B42" s="25">
        <v>1981</v>
      </c>
      <c r="C42" s="19">
        <v>5408</v>
      </c>
      <c r="D42" s="12">
        <f t="shared" si="0"/>
        <v>0.0009352058663416504</v>
      </c>
      <c r="E42" s="19"/>
      <c r="F42" s="25">
        <v>1939</v>
      </c>
      <c r="G42" s="19">
        <v>353</v>
      </c>
      <c r="H42" s="12">
        <f t="shared" si="1"/>
        <v>6.104431782888361E-05</v>
      </c>
      <c r="I42" s="19"/>
      <c r="J42" s="25">
        <v>1897</v>
      </c>
      <c r="K42" s="20">
        <v>2</v>
      </c>
      <c r="L42" s="12">
        <f t="shared" si="2"/>
        <v>3.458601576707287E-07</v>
      </c>
    </row>
    <row r="43" spans="2:12" ht="12.75">
      <c r="B43" s="25">
        <v>1980</v>
      </c>
      <c r="C43" s="19">
        <v>5883</v>
      </c>
      <c r="D43" s="12">
        <f t="shared" si="0"/>
        <v>0.0010173476537884483</v>
      </c>
      <c r="E43" s="19"/>
      <c r="F43" s="25">
        <v>1938</v>
      </c>
      <c r="G43" s="19">
        <v>336</v>
      </c>
      <c r="H43" s="12">
        <f t="shared" si="1"/>
        <v>5.810450648868242E-05</v>
      </c>
      <c r="I43" s="19"/>
      <c r="J43" s="25">
        <v>1895</v>
      </c>
      <c r="K43" s="3">
        <v>1</v>
      </c>
      <c r="L43" s="12">
        <f t="shared" si="2"/>
        <v>1.7293007883536435E-07</v>
      </c>
    </row>
    <row r="44" spans="2:12" ht="12.75">
      <c r="B44" s="25">
        <v>1979</v>
      </c>
      <c r="C44" s="19">
        <v>6873</v>
      </c>
      <c r="D44" s="12">
        <f t="shared" si="0"/>
        <v>0.001188548431835459</v>
      </c>
      <c r="E44" s="19"/>
      <c r="F44" s="25">
        <v>1937</v>
      </c>
      <c r="G44" s="19">
        <v>322</v>
      </c>
      <c r="H44" s="12">
        <f t="shared" si="1"/>
        <v>5.568348538498732E-05</v>
      </c>
      <c r="I44" s="19"/>
      <c r="J44" s="25">
        <v>1887</v>
      </c>
      <c r="K44" s="3">
        <v>1</v>
      </c>
      <c r="L44" s="12">
        <f t="shared" si="2"/>
        <v>1.7293007883536435E-07</v>
      </c>
    </row>
    <row r="45" spans="2:12" ht="26.25">
      <c r="B45" s="25">
        <v>1978</v>
      </c>
      <c r="C45" s="19">
        <v>6750</v>
      </c>
      <c r="D45" s="12">
        <f t="shared" si="0"/>
        <v>0.0011672780321387093</v>
      </c>
      <c r="E45" s="19"/>
      <c r="F45" s="25">
        <v>1936</v>
      </c>
      <c r="G45" s="3">
        <v>258</v>
      </c>
      <c r="H45" s="12">
        <f t="shared" si="1"/>
        <v>4.4615960339524E-05</v>
      </c>
      <c r="I45" s="19"/>
      <c r="J45" s="26" t="s">
        <v>11</v>
      </c>
      <c r="K45" s="20">
        <v>22</v>
      </c>
      <c r="L45" s="12">
        <f t="shared" si="2"/>
        <v>3.8044617343780156E-06</v>
      </c>
    </row>
    <row r="46" spans="2:12" ht="13.5" thickBot="1">
      <c r="B46" s="25">
        <v>1977</v>
      </c>
      <c r="C46" s="19">
        <v>6398</v>
      </c>
      <c r="D46" s="12">
        <f t="shared" si="0"/>
        <v>0.001106406644388661</v>
      </c>
      <c r="F46" s="25">
        <v>1935</v>
      </c>
      <c r="G46" s="3">
        <v>187</v>
      </c>
      <c r="H46" s="12">
        <f t="shared" si="1"/>
        <v>3.2337924742213135E-05</v>
      </c>
      <c r="L46" s="3"/>
    </row>
    <row r="47" spans="10:12" ht="27" thickBot="1">
      <c r="J47" s="14" t="s">
        <v>12</v>
      </c>
      <c r="K47" s="17">
        <f>SUM(C5:C46,G5:G46,K5:K45)</f>
        <v>5782684</v>
      </c>
      <c r="L47" s="18">
        <f>K47/$K$47</f>
        <v>1</v>
      </c>
    </row>
    <row r="51" ht="12.75">
      <c r="B51" s="11" t="s"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Atanassoff Nadine</dc:creator>
  <cp:keywords/>
  <dc:description/>
  <cp:lastModifiedBy>Atanassoff Nadine</cp:lastModifiedBy>
  <dcterms:created xsi:type="dcterms:W3CDTF">2009-06-03T14:30:09Z</dcterms:created>
  <dcterms:modified xsi:type="dcterms:W3CDTF">2023-06-07T14:54:14Z</dcterms:modified>
  <cp:category/>
  <cp:version/>
  <cp:contentType/>
  <cp:contentStatus/>
</cp:coreProperties>
</file>